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17235" windowHeight="9630" tabRatio="601" activeTab="1"/>
  </bookViews>
  <sheets>
    <sheet name="集計表" sheetId="1" r:id="rId1"/>
    <sheet name="結果解説" sheetId="2" r:id="rId2"/>
    <sheet name="その他の理由" sheetId="3" r:id="rId3"/>
    <sheet name="自由意見" sheetId="4" r:id="rId4"/>
    <sheet name="自由意見保存場所" sheetId="5" r:id="rId5"/>
    <sheet name="その他の理由保存場所" sheetId="6" r:id="rId6"/>
    <sheet name="議会説明" sheetId="7" r:id="rId7"/>
  </sheets>
  <calcPr calcId="125725"/>
</workbook>
</file>

<file path=xl/calcChain.xml><?xml version="1.0" encoding="utf-8"?>
<calcChain xmlns="http://schemas.openxmlformats.org/spreadsheetml/2006/main">
  <c r="C11" i="1"/>
  <c r="I17"/>
  <c r="F17"/>
  <c r="C17"/>
  <c r="K17"/>
  <c r="I50" i="6"/>
  <c r="G50"/>
  <c r="E50"/>
  <c r="C50"/>
  <c r="I39"/>
  <c r="G39"/>
  <c r="E39"/>
  <c r="C39"/>
  <c r="K28"/>
  <c r="I28"/>
  <c r="G28"/>
  <c r="E28"/>
  <c r="C28"/>
  <c r="C170" i="4"/>
  <c r="C166"/>
  <c r="C162"/>
  <c r="C155"/>
  <c r="C150"/>
  <c r="C141"/>
  <c r="C136"/>
  <c r="C129"/>
  <c r="C125"/>
  <c r="C118"/>
  <c r="C111"/>
  <c r="C106"/>
  <c r="C102"/>
  <c r="C96"/>
  <c r="C91"/>
  <c r="C87"/>
  <c r="C72"/>
  <c r="C52"/>
  <c r="C42"/>
  <c r="C18"/>
  <c r="C8"/>
  <c r="E73" i="3"/>
  <c r="E68"/>
  <c r="E67"/>
  <c r="E62"/>
  <c r="E61"/>
  <c r="E60"/>
  <c r="E59"/>
  <c r="E56"/>
  <c r="E55"/>
  <c r="E54"/>
  <c r="E48"/>
  <c r="E47"/>
  <c r="E46"/>
  <c r="E45"/>
  <c r="E44"/>
  <c r="E38"/>
  <c r="E37"/>
  <c r="E35"/>
  <c r="E34"/>
  <c r="E31"/>
  <c r="E29"/>
  <c r="E28"/>
  <c r="E25"/>
  <c r="E23"/>
  <c r="E18"/>
  <c r="E17"/>
  <c r="E16"/>
  <c r="E13"/>
  <c r="E10"/>
  <c r="E9"/>
  <c r="E7"/>
  <c r="E6"/>
  <c r="E5"/>
  <c r="E4"/>
  <c r="BK54" i="1" s="1"/>
  <c r="BJ54" s="1"/>
  <c r="BI54" s="1"/>
  <c r="BH54" s="1"/>
  <c r="BG54" s="1"/>
  <c r="BF54" s="1"/>
  <c r="BE54" s="1"/>
  <c r="BC54" s="1"/>
  <c r="BB54" s="1"/>
  <c r="BA54" s="1"/>
  <c r="AZ54" s="1"/>
  <c r="AY54" s="1"/>
  <c r="AX54" s="1"/>
  <c r="AW54" s="1"/>
  <c r="AV54" s="1"/>
  <c r="AU54" s="1"/>
  <c r="AT54" s="1"/>
  <c r="AR54" s="1"/>
  <c r="AQ54" s="1"/>
  <c r="AP54" s="1"/>
  <c r="AO54" s="1"/>
  <c r="AN54" s="1"/>
  <c r="AM54" s="1"/>
  <c r="AL54" s="1"/>
  <c r="AK54" s="1"/>
  <c r="AJ54" s="1"/>
  <c r="AI54" s="1"/>
  <c r="AH54" s="1"/>
  <c r="AG54" s="1"/>
  <c r="AF54" s="1"/>
  <c r="AE54" s="1"/>
  <c r="AC54" s="1"/>
  <c r="AB54" s="1"/>
  <c r="AA54" s="1"/>
  <c r="Z54" s="1"/>
  <c r="Y54" s="1"/>
  <c r="W54" s="1"/>
  <c r="V54" s="1"/>
  <c r="U54" s="1"/>
  <c r="T54" s="1"/>
  <c r="S54" s="1"/>
  <c r="R54" s="1"/>
  <c r="Q54" s="1"/>
  <c r="P54" s="1"/>
  <c r="O54" s="1"/>
  <c r="N54" s="1"/>
  <c r="M54" s="1"/>
  <c r="K54" s="1"/>
  <c r="J54" s="1"/>
  <c r="I54" s="1"/>
  <c r="H54" s="1"/>
  <c r="G54" s="1"/>
  <c r="F54" s="1"/>
  <c r="E54" s="1"/>
  <c r="D54" s="1"/>
  <c r="C54" s="1"/>
  <c r="BC52"/>
  <c r="BB52"/>
  <c r="BA52"/>
  <c r="AZ52"/>
  <c r="AY52"/>
  <c r="AX52"/>
  <c r="AW52"/>
  <c r="AV52"/>
  <c r="AU52"/>
  <c r="AT52"/>
  <c r="AR52"/>
  <c r="AQ52"/>
  <c r="AP52"/>
  <c r="AO52"/>
  <c r="AN52"/>
  <c r="AM52"/>
  <c r="AL52"/>
  <c r="AK52"/>
  <c r="AJ52"/>
  <c r="AI52"/>
  <c r="AH52"/>
  <c r="AG52"/>
  <c r="AF52"/>
  <c r="AE52"/>
  <c r="AC52"/>
  <c r="AB52"/>
  <c r="AA52"/>
  <c r="Z52"/>
  <c r="Y52"/>
  <c r="W52"/>
  <c r="V52"/>
  <c r="U52"/>
  <c r="T52"/>
  <c r="S52"/>
  <c r="R52"/>
  <c r="Q52"/>
  <c r="P52" s="1"/>
  <c r="O52"/>
  <c r="N52"/>
  <c r="M52"/>
  <c r="K52"/>
  <c r="J52"/>
  <c r="I52"/>
  <c r="H52"/>
  <c r="G52"/>
  <c r="F52"/>
  <c r="E52"/>
  <c r="D52"/>
  <c r="C52"/>
  <c r="P50"/>
  <c r="L50"/>
  <c r="P49"/>
  <c r="L49"/>
  <c r="P48"/>
  <c r="L48"/>
  <c r="P47"/>
  <c r="L47"/>
  <c r="P46"/>
  <c r="L46"/>
  <c r="P45"/>
  <c r="L45"/>
  <c r="P44"/>
  <c r="L44"/>
  <c r="BC41"/>
  <c r="BB41"/>
  <c r="BA41"/>
  <c r="AZ41"/>
  <c r="AY41"/>
  <c r="AX41"/>
  <c r="AW41"/>
  <c r="AV41"/>
  <c r="AU41"/>
  <c r="AT41"/>
  <c r="AR41"/>
  <c r="AQ41"/>
  <c r="AP41"/>
  <c r="AO41"/>
  <c r="AN41"/>
  <c r="AM41"/>
  <c r="AL41"/>
  <c r="AK41"/>
  <c r="AJ41"/>
  <c r="AI41"/>
  <c r="AH41"/>
  <c r="AG41"/>
  <c r="AF41"/>
  <c r="AE41"/>
  <c r="AC41"/>
  <c r="AB41"/>
  <c r="AA41"/>
  <c r="Z41"/>
  <c r="Y41"/>
  <c r="W41"/>
  <c r="V41"/>
  <c r="U41"/>
  <c r="T41"/>
  <c r="S41"/>
  <c r="R41"/>
  <c r="Q41"/>
  <c r="P41" l="1"/>
  <c r="O41"/>
  <c r="N41"/>
  <c r="M41"/>
  <c r="K41"/>
  <c r="J41"/>
  <c r="I41"/>
  <c r="H41"/>
  <c r="G41"/>
  <c r="F41"/>
  <c r="E41"/>
  <c r="D41"/>
  <c r="C41"/>
  <c r="P39"/>
  <c r="L39"/>
  <c r="P38"/>
  <c r="L38"/>
  <c r="P37"/>
  <c r="L37"/>
  <c r="P36"/>
  <c r="L36"/>
  <c r="P35"/>
  <c r="L35"/>
  <c r="P34"/>
  <c r="L34"/>
  <c r="P33"/>
  <c r="L33"/>
  <c r="BK30"/>
  <c r="BJ30"/>
  <c r="BI30"/>
  <c r="BH30"/>
  <c r="BG30"/>
  <c r="BF30"/>
  <c r="BE30"/>
  <c r="BC30"/>
  <c r="BB30"/>
  <c r="BA30"/>
  <c r="AZ30"/>
  <c r="AY30"/>
  <c r="AX30"/>
  <c r="AW30"/>
  <c r="AV30"/>
  <c r="AU30"/>
  <c r="AT30"/>
  <c r="AR30"/>
  <c r="AQ30"/>
  <c r="AP30"/>
  <c r="AO30"/>
  <c r="AN30"/>
  <c r="AM30"/>
  <c r="AL30"/>
  <c r="AK30"/>
  <c r="AJ30"/>
  <c r="AI30"/>
  <c r="AH30"/>
  <c r="AG30"/>
  <c r="AF30"/>
  <c r="AE30"/>
  <c r="AC30"/>
  <c r="AB30"/>
  <c r="AA30"/>
  <c r="Z30"/>
  <c r="Y30"/>
  <c r="W30"/>
  <c r="V30"/>
  <c r="U30"/>
  <c r="T30"/>
  <c r="S30"/>
  <c r="R30"/>
  <c r="Q30"/>
  <c r="P30" s="1"/>
  <c r="O30"/>
  <c r="N30"/>
  <c r="M30"/>
  <c r="K30"/>
  <c r="J30"/>
  <c r="I30"/>
  <c r="H30"/>
  <c r="G30"/>
  <c r="F30"/>
  <c r="E30"/>
  <c r="D30"/>
  <c r="C30"/>
  <c r="P29"/>
  <c r="P28"/>
  <c r="L28"/>
  <c r="P27"/>
  <c r="L27"/>
  <c r="P26"/>
  <c r="L26"/>
  <c r="P25"/>
  <c r="L25"/>
  <c r="P24"/>
  <c r="L24"/>
  <c r="P23"/>
  <c r="L23"/>
  <c r="P22"/>
  <c r="L22"/>
  <c r="K16"/>
  <c r="K15"/>
  <c r="K14"/>
  <c r="C14"/>
  <c r="K52" i="6"/>
  <c r="I52"/>
  <c r="G52"/>
  <c r="E52"/>
  <c r="C52"/>
</calcChain>
</file>

<file path=xl/sharedStrings.xml><?xml version="1.0" encoding="utf-8"?>
<sst xmlns="http://schemas.openxmlformats.org/spreadsheetml/2006/main" count="416" uniqueCount="231">
  <si>
    <t>都内中学生の新島髙校進学に伴うホームステイ受入に関する</t>
    <phoneticPr fontId="1"/>
  </si>
  <si>
    <t>意識調査の集計結果</t>
    <phoneticPr fontId="1"/>
  </si>
  <si>
    <t>新島村教育委員会</t>
    <rPh sb="0" eb="2">
      <t>ニイジマ</t>
    </rPh>
    <rPh sb="2" eb="3">
      <t>ムラ</t>
    </rPh>
    <rPh sb="3" eb="5">
      <t>キョウイク</t>
    </rPh>
    <rPh sb="5" eb="7">
      <t>イイン</t>
    </rPh>
    <rPh sb="7" eb="8">
      <t>カイ</t>
    </rPh>
    <phoneticPr fontId="1"/>
  </si>
  <si>
    <t>本村</t>
    <rPh sb="0" eb="2">
      <t>ホンソン</t>
    </rPh>
    <phoneticPr fontId="1"/>
  </si>
  <si>
    <t>若郷</t>
    <rPh sb="0" eb="2">
      <t>ワカゴウ</t>
    </rPh>
    <phoneticPr fontId="1"/>
  </si>
  <si>
    <t>式根島</t>
    <rPh sb="0" eb="3">
      <t>シキネジマ</t>
    </rPh>
    <phoneticPr fontId="1"/>
  </si>
  <si>
    <t>２　回収部数</t>
    <rPh sb="2" eb="4">
      <t>カイシュウ</t>
    </rPh>
    <rPh sb="4" eb="6">
      <t>ブスウ</t>
    </rPh>
    <rPh sb="5" eb="6">
      <t>スウ</t>
    </rPh>
    <phoneticPr fontId="1"/>
  </si>
  <si>
    <t>１　調査票配布戸数（部数）※</t>
    <rPh sb="2" eb="4">
      <t>チョウサ</t>
    </rPh>
    <rPh sb="4" eb="5">
      <t>ヒョウ</t>
    </rPh>
    <rPh sb="5" eb="7">
      <t>ハイフ</t>
    </rPh>
    <rPh sb="7" eb="8">
      <t>ト</t>
    </rPh>
    <rPh sb="8" eb="9">
      <t>スウ</t>
    </rPh>
    <rPh sb="10" eb="12">
      <t>ブスウ</t>
    </rPh>
    <phoneticPr fontId="1"/>
  </si>
  <si>
    <t>※いずれもシルバー人材センターで広報等の配布部数としている数</t>
    <phoneticPr fontId="1"/>
  </si>
  <si>
    <t>有効回答による回収率</t>
    <rPh sb="0" eb="2">
      <t>ユウコウ</t>
    </rPh>
    <rPh sb="2" eb="4">
      <t>カイトウ</t>
    </rPh>
    <rPh sb="7" eb="9">
      <t>カイシュウ</t>
    </rPh>
    <rPh sb="9" eb="10">
      <t>リツ</t>
    </rPh>
    <phoneticPr fontId="1"/>
  </si>
  <si>
    <t>左記のうち有効回答※</t>
    <rPh sb="0" eb="2">
      <t>サキ</t>
    </rPh>
    <rPh sb="5" eb="7">
      <t>ユウコウ</t>
    </rPh>
    <rPh sb="7" eb="9">
      <t>カイトウ</t>
    </rPh>
    <phoneticPr fontId="1"/>
  </si>
  <si>
    <t>３　回答者及びその家族</t>
    <rPh sb="2" eb="4">
      <t>カイトウ</t>
    </rPh>
    <rPh sb="4" eb="5">
      <t>シャ</t>
    </rPh>
    <rPh sb="5" eb="6">
      <t>オヨ</t>
    </rPh>
    <rPh sb="9" eb="11">
      <t>カゾク</t>
    </rPh>
    <phoneticPr fontId="1"/>
  </si>
  <si>
    <t>60歳以上</t>
    <rPh sb="2" eb="5">
      <t>サイイジョウ</t>
    </rPh>
    <phoneticPr fontId="1"/>
  </si>
  <si>
    <t>50歳代</t>
    <rPh sb="2" eb="4">
      <t>サイダイ</t>
    </rPh>
    <phoneticPr fontId="1"/>
  </si>
  <si>
    <t>40歳代</t>
    <rPh sb="2" eb="4">
      <t>サイダイ</t>
    </rPh>
    <phoneticPr fontId="1"/>
  </si>
  <si>
    <t>30歳代</t>
    <rPh sb="2" eb="4">
      <t>サイダイ</t>
    </rPh>
    <phoneticPr fontId="1"/>
  </si>
  <si>
    <t>20歳代</t>
    <rPh sb="2" eb="4">
      <t>サイダイ</t>
    </rPh>
    <phoneticPr fontId="1"/>
  </si>
  <si>
    <t>髙校生</t>
    <rPh sb="0" eb="1">
      <t>コウ</t>
    </rPh>
    <rPh sb="1" eb="2">
      <t>コウ</t>
    </rPh>
    <rPh sb="2" eb="3">
      <t>セイ</t>
    </rPh>
    <phoneticPr fontId="1"/>
  </si>
  <si>
    <t>中学生</t>
    <rPh sb="0" eb="3">
      <t>チュウガクセイセイ</t>
    </rPh>
    <phoneticPr fontId="1"/>
  </si>
  <si>
    <t>小学生</t>
    <rPh sb="0" eb="3">
      <t>ショウガクセイ</t>
    </rPh>
    <phoneticPr fontId="1"/>
  </si>
  <si>
    <t>未就学児</t>
    <rPh sb="0" eb="4">
      <t>ミシュウガクジ</t>
    </rPh>
    <phoneticPr fontId="1"/>
  </si>
  <si>
    <t>家族構成員数及び年齢構成</t>
    <rPh sb="0" eb="2">
      <t>カゾク</t>
    </rPh>
    <rPh sb="2" eb="4">
      <t>コウセイ</t>
    </rPh>
    <rPh sb="4" eb="6">
      <t>インスウ</t>
    </rPh>
    <rPh sb="6" eb="7">
      <t>オヨ</t>
    </rPh>
    <rPh sb="8" eb="10">
      <t>ネンレイ</t>
    </rPh>
    <rPh sb="10" eb="12">
      <t>コウセイ</t>
    </rPh>
    <phoneticPr fontId="1"/>
  </si>
  <si>
    <t>1　賛成である</t>
    <rPh sb="2" eb="4">
      <t>サンセイ</t>
    </rPh>
    <phoneticPr fontId="1"/>
  </si>
  <si>
    <t>２　反対である</t>
    <rPh sb="2" eb="4">
      <t>ハンタイ</t>
    </rPh>
    <phoneticPr fontId="1"/>
  </si>
  <si>
    <t>３　どちらともいえない</t>
    <phoneticPr fontId="1"/>
  </si>
  <si>
    <t>1　新島髙校の生徒にとって好影響がある</t>
    <rPh sb="2" eb="3">
      <t>シン</t>
    </rPh>
    <rPh sb="3" eb="4">
      <t>シマ</t>
    </rPh>
    <rPh sb="4" eb="5">
      <t>コウ</t>
    </rPh>
    <rPh sb="5" eb="6">
      <t>コウ</t>
    </rPh>
    <rPh sb="7" eb="9">
      <t>セイト</t>
    </rPh>
    <rPh sb="13" eb="16">
      <t>コウエイキョウ</t>
    </rPh>
    <phoneticPr fontId="1"/>
  </si>
  <si>
    <t>２　本土から来る生徒にとって有意義である</t>
    <rPh sb="2" eb="4">
      <t>ホンド</t>
    </rPh>
    <rPh sb="6" eb="7">
      <t>ク</t>
    </rPh>
    <rPh sb="8" eb="10">
      <t>セイト</t>
    </rPh>
    <rPh sb="14" eb="17">
      <t>ユウイギ</t>
    </rPh>
    <phoneticPr fontId="1"/>
  </si>
  <si>
    <t>３　新島の教育内容の向上につながる</t>
    <rPh sb="2" eb="4">
      <t>ニイジマ</t>
    </rPh>
    <rPh sb="5" eb="7">
      <t>キョウイク</t>
    </rPh>
    <rPh sb="7" eb="9">
      <t>ナイヨウ</t>
    </rPh>
    <rPh sb="10" eb="12">
      <t>コウジョウ</t>
    </rPh>
    <phoneticPr fontId="1"/>
  </si>
  <si>
    <t>４　新島の地域活性化につながる</t>
    <rPh sb="2" eb="4">
      <t>ニイジマ</t>
    </rPh>
    <rPh sb="5" eb="7">
      <t>チイキ</t>
    </rPh>
    <rPh sb="7" eb="9">
      <t>カッセイ</t>
    </rPh>
    <rPh sb="9" eb="10">
      <t>カ</t>
    </rPh>
    <phoneticPr fontId="1"/>
  </si>
  <si>
    <t>５　島外の生徒との交流が図れる</t>
    <rPh sb="2" eb="4">
      <t>トウガイ</t>
    </rPh>
    <rPh sb="5" eb="7">
      <t>セイト</t>
    </rPh>
    <rPh sb="9" eb="11">
      <t>コウリュウ</t>
    </rPh>
    <rPh sb="12" eb="13">
      <t>ハカ</t>
    </rPh>
    <phoneticPr fontId="1"/>
  </si>
  <si>
    <t>６　新島のことをより知ってもらうきっかけになる</t>
    <rPh sb="2" eb="4">
      <t>ニイジマ</t>
    </rPh>
    <rPh sb="10" eb="11">
      <t>シ</t>
    </rPh>
    <phoneticPr fontId="1"/>
  </si>
  <si>
    <t>７　その他</t>
    <rPh sb="4" eb="5">
      <t>タ</t>
    </rPh>
    <phoneticPr fontId="1"/>
  </si>
  <si>
    <t>８　どんな生徒が来るか不安である</t>
    <rPh sb="5" eb="7">
      <t>セイト</t>
    </rPh>
    <rPh sb="8" eb="9">
      <t>ク</t>
    </rPh>
    <rPh sb="11" eb="13">
      <t>フアン</t>
    </rPh>
    <phoneticPr fontId="1"/>
  </si>
  <si>
    <t>９　ホームステイが有効だとは思わない</t>
    <rPh sb="9" eb="11">
      <t>ユウコウ</t>
    </rPh>
    <rPh sb="14" eb="15">
      <t>オモ</t>
    </rPh>
    <phoneticPr fontId="1"/>
  </si>
  <si>
    <t>⒑　ホームステイ以外の方法で受入れるべきである</t>
    <rPh sb="8" eb="10">
      <t>イガイ</t>
    </rPh>
    <rPh sb="11" eb="13">
      <t>ホウホウ</t>
    </rPh>
    <rPh sb="14" eb="15">
      <t>ジュ</t>
    </rPh>
    <rPh sb="15" eb="16">
      <t>イ</t>
    </rPh>
    <phoneticPr fontId="1"/>
  </si>
  <si>
    <t>⒒　髙校生が増えることに反対である</t>
    <rPh sb="2" eb="3">
      <t>コウ</t>
    </rPh>
    <rPh sb="3" eb="4">
      <t>コウ</t>
    </rPh>
    <rPh sb="4" eb="5">
      <t>セイ</t>
    </rPh>
    <rPh sb="6" eb="7">
      <t>フ</t>
    </rPh>
    <rPh sb="12" eb="14">
      <t>ハンタイ</t>
    </rPh>
    <phoneticPr fontId="1"/>
  </si>
  <si>
    <t>⒓　その他</t>
    <rPh sb="4" eb="5">
      <t>タ</t>
    </rPh>
    <phoneticPr fontId="1"/>
  </si>
  <si>
    <t>（　　　　）</t>
    <phoneticPr fontId="1"/>
  </si>
  <si>
    <t>（１）　都内本土の生徒をホームステイにより新島高校に受入れることについてどう思いますか。</t>
    <rPh sb="4" eb="6">
      <t>トナイ</t>
    </rPh>
    <rPh sb="6" eb="8">
      <t>ホンド</t>
    </rPh>
    <rPh sb="9" eb="11">
      <t>セイト</t>
    </rPh>
    <rPh sb="21" eb="23">
      <t>ニイジマ</t>
    </rPh>
    <rPh sb="23" eb="24">
      <t>コウ</t>
    </rPh>
    <rPh sb="24" eb="25">
      <t>コウ</t>
    </rPh>
    <rPh sb="26" eb="28">
      <t>ウケイ</t>
    </rPh>
    <rPh sb="38" eb="39">
      <t>オモ</t>
    </rPh>
    <phoneticPr fontId="1"/>
  </si>
  <si>
    <t>問２　ホームステイについて</t>
    <phoneticPr fontId="1"/>
  </si>
  <si>
    <t>１　受け入れたい</t>
    <rPh sb="2" eb="3">
      <t>ウ</t>
    </rPh>
    <rPh sb="4" eb="5">
      <t>イ</t>
    </rPh>
    <phoneticPr fontId="1"/>
  </si>
  <si>
    <t>1人</t>
    <rPh sb="1" eb="2">
      <t>ニン</t>
    </rPh>
    <phoneticPr fontId="1"/>
  </si>
  <si>
    <t>２人</t>
    <rPh sb="1" eb="2">
      <t>ニン</t>
    </rPh>
    <phoneticPr fontId="1"/>
  </si>
  <si>
    <t>３人</t>
    <rPh sb="1" eb="2">
      <t>ニン</t>
    </rPh>
    <phoneticPr fontId="1"/>
  </si>
  <si>
    <t>（１）　ホストファミリーに登録し、都内から来る髙校生を受入れることについてどう思いますか。</t>
    <rPh sb="13" eb="15">
      <t>トウロク</t>
    </rPh>
    <rPh sb="17" eb="19">
      <t>トナイ</t>
    </rPh>
    <rPh sb="21" eb="22">
      <t>ク</t>
    </rPh>
    <rPh sb="23" eb="24">
      <t>コウ</t>
    </rPh>
    <rPh sb="24" eb="25">
      <t>コウ</t>
    </rPh>
    <rPh sb="25" eb="26">
      <t>セイ</t>
    </rPh>
    <rPh sb="27" eb="29">
      <t>ウケイ</t>
    </rPh>
    <rPh sb="39" eb="40">
      <t>オモ</t>
    </rPh>
    <phoneticPr fontId="1"/>
  </si>
  <si>
    <t>（　　）</t>
    <phoneticPr fontId="1"/>
  </si>
  <si>
    <t>３　受け入れの意向はない</t>
    <rPh sb="2" eb="3">
      <t>ウ</t>
    </rPh>
    <rPh sb="4" eb="5">
      <t>イ</t>
    </rPh>
    <rPh sb="7" eb="9">
      <t>イコウ</t>
    </rPh>
    <phoneticPr fontId="1"/>
  </si>
  <si>
    <t>２　精神的な負担が重い</t>
    <phoneticPr fontId="1"/>
  </si>
  <si>
    <t>４　金銭的な負担が心配</t>
    <phoneticPr fontId="1"/>
  </si>
  <si>
    <t>５　家庭の事情</t>
    <phoneticPr fontId="1"/>
  </si>
  <si>
    <t>６　仕事の事情</t>
    <phoneticPr fontId="1"/>
  </si>
  <si>
    <t>　（１）で1（受入れたい）又は2（条件がによっては受入れてもよい）賛成と回答した方への質問</t>
    <rPh sb="7" eb="9">
      <t>ウケイ</t>
    </rPh>
    <rPh sb="13" eb="14">
      <t>マタ</t>
    </rPh>
    <rPh sb="17" eb="19">
      <t>ジョウケン</t>
    </rPh>
    <rPh sb="25" eb="27">
      <t>ジュイ</t>
    </rPh>
    <rPh sb="33" eb="35">
      <t>サンセイ</t>
    </rPh>
    <rPh sb="36" eb="38">
      <t>カイトウ</t>
    </rPh>
    <rPh sb="40" eb="41">
      <t>カタ</t>
    </rPh>
    <rPh sb="43" eb="45">
      <t>シツモン</t>
    </rPh>
    <phoneticPr fontId="1"/>
  </si>
  <si>
    <t>（2）ホストファミリー謝礼金額を5～7万円とすることをどう思いますか。</t>
    <rPh sb="11" eb="13">
      <t>シャレイ</t>
    </rPh>
    <rPh sb="13" eb="15">
      <t>キンガク</t>
    </rPh>
    <rPh sb="19" eb="21">
      <t>マンエン</t>
    </rPh>
    <rPh sb="29" eb="30">
      <t>オモ</t>
    </rPh>
    <phoneticPr fontId="1"/>
  </si>
  <si>
    <t>１　妥当な水準</t>
    <rPh sb="2" eb="4">
      <t>ダトウ</t>
    </rPh>
    <rPh sb="5" eb="7">
      <t>スイジュン</t>
    </rPh>
    <phoneticPr fontId="1"/>
  </si>
  <si>
    <t>２　低い</t>
    <rPh sb="2" eb="3">
      <t>ヒク</t>
    </rPh>
    <phoneticPr fontId="1"/>
  </si>
  <si>
    <t>３　高い</t>
    <rPh sb="2" eb="3">
      <t>タカ</t>
    </rPh>
    <phoneticPr fontId="1"/>
  </si>
  <si>
    <t>１　生徒を預かる責任の重さ</t>
    <rPh sb="2" eb="4">
      <t>セイト</t>
    </rPh>
    <rPh sb="5" eb="6">
      <t>アズ</t>
    </rPh>
    <rPh sb="8" eb="10">
      <t>セキニン</t>
    </rPh>
    <rPh sb="11" eb="12">
      <t>オモ</t>
    </rPh>
    <phoneticPr fontId="1"/>
  </si>
  <si>
    <t>２　家事の負担が重くなる</t>
    <rPh sb="2" eb="4">
      <t>カジ</t>
    </rPh>
    <rPh sb="5" eb="7">
      <t>フタン</t>
    </rPh>
    <rPh sb="8" eb="9">
      <t>オモ</t>
    </rPh>
    <phoneticPr fontId="1"/>
  </si>
  <si>
    <t>３　病気等緊急時の対応</t>
    <rPh sb="2" eb="5">
      <t>ビョウキトウ</t>
    </rPh>
    <rPh sb="5" eb="8">
      <t>キンキュウジ</t>
    </rPh>
    <rPh sb="9" eb="11">
      <t>タイオウ</t>
    </rPh>
    <phoneticPr fontId="1"/>
  </si>
  <si>
    <t>４　どんな生徒が来るか不安</t>
    <rPh sb="5" eb="7">
      <t>セイト</t>
    </rPh>
    <rPh sb="8" eb="9">
      <t>ク</t>
    </rPh>
    <rPh sb="11" eb="13">
      <t>フアン</t>
    </rPh>
    <phoneticPr fontId="1"/>
  </si>
  <si>
    <t>５　生活習慣や食生活の違い</t>
    <rPh sb="2" eb="4">
      <t>セイカツ</t>
    </rPh>
    <rPh sb="4" eb="6">
      <t>シュウカン</t>
    </rPh>
    <rPh sb="7" eb="10">
      <t>ショクセイカツ</t>
    </rPh>
    <rPh sb="11" eb="12">
      <t>チガ</t>
    </rPh>
    <phoneticPr fontId="1"/>
  </si>
  <si>
    <t>６　特にない</t>
    <rPh sb="2" eb="3">
      <t>トク</t>
    </rPh>
    <phoneticPr fontId="1"/>
  </si>
  <si>
    <t>（３）　ホームステイで生徒を受入れることについて心配な点はありますか。</t>
    <rPh sb="11" eb="13">
      <t>セイト</t>
    </rPh>
    <rPh sb="14" eb="15">
      <t>ジュ</t>
    </rPh>
    <rPh sb="15" eb="16">
      <t>イ</t>
    </rPh>
    <rPh sb="24" eb="26">
      <t>シンパイ</t>
    </rPh>
    <rPh sb="27" eb="28">
      <t>テン</t>
    </rPh>
    <phoneticPr fontId="1"/>
  </si>
  <si>
    <t>（4）　ホームステイで生徒を受入れるに当たって、村や髙校に期待することは何ですか。</t>
    <rPh sb="11" eb="13">
      <t>セイト</t>
    </rPh>
    <rPh sb="14" eb="15">
      <t>ジュ</t>
    </rPh>
    <rPh sb="15" eb="16">
      <t>イ</t>
    </rPh>
    <rPh sb="19" eb="20">
      <t>ア</t>
    </rPh>
    <rPh sb="24" eb="25">
      <t>ムラ</t>
    </rPh>
    <rPh sb="26" eb="27">
      <t>コウ</t>
    </rPh>
    <rPh sb="27" eb="28">
      <t>コウ</t>
    </rPh>
    <rPh sb="29" eb="31">
      <t>キタイ</t>
    </rPh>
    <rPh sb="36" eb="37">
      <t>ナン</t>
    </rPh>
    <phoneticPr fontId="1"/>
  </si>
  <si>
    <t>１　トラブル、緊急時の対応</t>
    <rPh sb="7" eb="10">
      <t>キンキュウジ</t>
    </rPh>
    <rPh sb="11" eb="13">
      <t>タイオウ</t>
    </rPh>
    <phoneticPr fontId="1"/>
  </si>
  <si>
    <t>２　普段の生活に関する相談</t>
    <rPh sb="2" eb="4">
      <t>フダン</t>
    </rPh>
    <rPh sb="5" eb="7">
      <t>セイカツ</t>
    </rPh>
    <rPh sb="8" eb="9">
      <t>カン</t>
    </rPh>
    <rPh sb="11" eb="13">
      <t>ソウダン</t>
    </rPh>
    <phoneticPr fontId="1"/>
  </si>
  <si>
    <t>３　学校、村、保護者との情報交換</t>
    <rPh sb="2" eb="4">
      <t>ガッコウ</t>
    </rPh>
    <rPh sb="5" eb="6">
      <t>ソン</t>
    </rPh>
    <rPh sb="7" eb="10">
      <t>ホゴシャ</t>
    </rPh>
    <rPh sb="12" eb="14">
      <t>ジョウホウ</t>
    </rPh>
    <rPh sb="14" eb="16">
      <t>コウカン</t>
    </rPh>
    <phoneticPr fontId="1"/>
  </si>
  <si>
    <t>４　ホストファミリー同士の情報交換</t>
    <rPh sb="10" eb="12">
      <t>ドウシ</t>
    </rPh>
    <rPh sb="13" eb="15">
      <t>ジョウホウ</t>
    </rPh>
    <rPh sb="15" eb="17">
      <t>コウカン</t>
    </rPh>
    <phoneticPr fontId="1"/>
  </si>
  <si>
    <t>５　受入れた生徒が交流できる場の設定</t>
    <rPh sb="2" eb="4">
      <t>ウケイ</t>
    </rPh>
    <rPh sb="6" eb="8">
      <t>セイト</t>
    </rPh>
    <rPh sb="9" eb="11">
      <t>コウリュウ</t>
    </rPh>
    <rPh sb="14" eb="15">
      <t>バ</t>
    </rPh>
    <rPh sb="16" eb="18">
      <t>セッテイ</t>
    </rPh>
    <phoneticPr fontId="1"/>
  </si>
  <si>
    <t>受け入れの意向はない</t>
    <rPh sb="0" eb="1">
      <t>ウ</t>
    </rPh>
    <rPh sb="2" eb="3">
      <t>イ</t>
    </rPh>
    <rPh sb="5" eb="7">
      <t>イコウ</t>
    </rPh>
    <phoneticPr fontId="1"/>
  </si>
  <si>
    <t>無効</t>
    <rPh sb="0" eb="2">
      <t>ムコウ</t>
    </rPh>
    <phoneticPr fontId="1"/>
  </si>
  <si>
    <t>昼食の用意は負担が大きい。</t>
    <rPh sb="0" eb="2">
      <t>チュウショク</t>
    </rPh>
    <rPh sb="3" eb="5">
      <t>ヨウイ</t>
    </rPh>
    <rPh sb="6" eb="8">
      <t>フタン</t>
    </rPh>
    <rPh sb="9" eb="10">
      <t>オオ</t>
    </rPh>
    <phoneticPr fontId="1"/>
  </si>
  <si>
    <t>無記名</t>
    <rPh sb="0" eb="3">
      <t>ムキメイ</t>
    </rPh>
    <phoneticPr fontId="1"/>
  </si>
  <si>
    <t>（２）（（1）賛成の理由）</t>
    <rPh sb="7" eb="9">
      <t>サンセイ</t>
    </rPh>
    <rPh sb="10" eb="12">
      <t>リユウ</t>
    </rPh>
    <phoneticPr fontId="1"/>
  </si>
  <si>
    <t>（２）（（1）反対の理由）</t>
    <rPh sb="7" eb="9">
      <t>ハンタイ</t>
    </rPh>
    <rPh sb="10" eb="12">
      <t>リユウ</t>
    </rPh>
    <phoneticPr fontId="1"/>
  </si>
  <si>
    <t>持ち家ではない。</t>
    <rPh sb="0" eb="1">
      <t>モ</t>
    </rPh>
    <rPh sb="2" eb="3">
      <t>イエ</t>
    </rPh>
    <phoneticPr fontId="1"/>
  </si>
  <si>
    <t>本人が行きたい学校に行けるようにすべき。</t>
    <rPh sb="0" eb="2">
      <t>ホンニン</t>
    </rPh>
    <rPh sb="3" eb="4">
      <t>イ</t>
    </rPh>
    <rPh sb="7" eb="9">
      <t>ガッコウ</t>
    </rPh>
    <rPh sb="10" eb="11">
      <t>イ</t>
    </rPh>
    <phoneticPr fontId="1"/>
  </si>
  <si>
    <t>外の生徒人間形成より、島内生徒の人間形成を確立するプログラムを優先すべき。</t>
    <rPh sb="0" eb="1">
      <t>ソト</t>
    </rPh>
    <rPh sb="2" eb="4">
      <t>セイト</t>
    </rPh>
    <rPh sb="4" eb="6">
      <t>ニンゲン</t>
    </rPh>
    <rPh sb="6" eb="8">
      <t>ケイセイ</t>
    </rPh>
    <rPh sb="11" eb="13">
      <t>トウナイ</t>
    </rPh>
    <rPh sb="13" eb="15">
      <t>セイト</t>
    </rPh>
    <rPh sb="16" eb="18">
      <t>ニンゲン</t>
    </rPh>
    <rPh sb="18" eb="20">
      <t>ケイセイ</t>
    </rPh>
    <rPh sb="21" eb="23">
      <t>カクリツ</t>
    </rPh>
    <rPh sb="31" eb="33">
      <t>ユウセン</t>
    </rPh>
    <phoneticPr fontId="1"/>
  </si>
  <si>
    <t>この種のアンケートは無記名で実施すべき。都内からの髙校入学希望者の受入れは、寮を整備すべきだが、その前に島内の生徒を環境を整えてほしい。</t>
    <rPh sb="2" eb="3">
      <t>シュ</t>
    </rPh>
    <rPh sb="10" eb="13">
      <t>ムキメイ</t>
    </rPh>
    <rPh sb="14" eb="16">
      <t>ジッシ</t>
    </rPh>
    <rPh sb="20" eb="22">
      <t>トナイ</t>
    </rPh>
    <rPh sb="25" eb="26">
      <t>コウ</t>
    </rPh>
    <rPh sb="26" eb="27">
      <t>コウ</t>
    </rPh>
    <rPh sb="27" eb="29">
      <t>ニュウガク</t>
    </rPh>
    <rPh sb="29" eb="32">
      <t>キボウシャ</t>
    </rPh>
    <rPh sb="33" eb="35">
      <t>ウケイ</t>
    </rPh>
    <rPh sb="38" eb="39">
      <t>リョウ</t>
    </rPh>
    <rPh sb="40" eb="42">
      <t>セイビ</t>
    </rPh>
    <rPh sb="50" eb="51">
      <t>マエ</t>
    </rPh>
    <rPh sb="52" eb="54">
      <t>トウナイ</t>
    </rPh>
    <rPh sb="55" eb="57">
      <t>セイト</t>
    </rPh>
    <rPh sb="58" eb="60">
      <t>カンキョウ</t>
    </rPh>
    <rPh sb="61" eb="62">
      <t>トトノ</t>
    </rPh>
    <phoneticPr fontId="1"/>
  </si>
  <si>
    <t>２　条件によっては受け入れてもよい</t>
    <rPh sb="2" eb="4">
      <t>ジョウケン</t>
    </rPh>
    <rPh sb="9" eb="10">
      <t>ウ</t>
    </rPh>
    <rPh sb="11" eb="12">
      <t>イ</t>
    </rPh>
    <phoneticPr fontId="1"/>
  </si>
  <si>
    <t>検討が十分でない。普通科だけの髙校は都内にいくらでも有るので反対、水産科や農業化を増設するなら賛成。</t>
    <rPh sb="0" eb="2">
      <t>ケントウ</t>
    </rPh>
    <rPh sb="3" eb="5">
      <t>ジュウブン</t>
    </rPh>
    <rPh sb="9" eb="12">
      <t>フツウカ</t>
    </rPh>
    <rPh sb="15" eb="16">
      <t>コウ</t>
    </rPh>
    <rPh sb="16" eb="17">
      <t>コウ</t>
    </rPh>
    <rPh sb="18" eb="20">
      <t>トナイ</t>
    </rPh>
    <rPh sb="26" eb="27">
      <t>ア</t>
    </rPh>
    <rPh sb="30" eb="32">
      <t>ハンタイ</t>
    </rPh>
    <rPh sb="33" eb="35">
      <t>スイサン</t>
    </rPh>
    <rPh sb="35" eb="36">
      <t>カ</t>
    </rPh>
    <rPh sb="37" eb="40">
      <t>ノウギョウカ</t>
    </rPh>
    <rPh sb="41" eb="43">
      <t>ゾウセツ</t>
    </rPh>
    <rPh sb="47" eb="49">
      <t>サンセイ</t>
    </rPh>
    <phoneticPr fontId="1"/>
  </si>
  <si>
    <t>現髙校の職員生徒の受入れ体制が出来ているか、多感期の生徒にプラス似なる慎重に進めて欲しい。</t>
    <rPh sb="0" eb="1">
      <t>ゲン</t>
    </rPh>
    <rPh sb="1" eb="2">
      <t>コウ</t>
    </rPh>
    <rPh sb="2" eb="3">
      <t>コウ</t>
    </rPh>
    <rPh sb="4" eb="6">
      <t>ショクイン</t>
    </rPh>
    <rPh sb="6" eb="8">
      <t>セイト</t>
    </rPh>
    <rPh sb="9" eb="11">
      <t>ウケイ</t>
    </rPh>
    <rPh sb="12" eb="14">
      <t>タイセイ</t>
    </rPh>
    <rPh sb="15" eb="17">
      <t>デキ</t>
    </rPh>
    <rPh sb="22" eb="25">
      <t>タカンキ</t>
    </rPh>
    <rPh sb="26" eb="28">
      <t>セイト</t>
    </rPh>
    <rPh sb="32" eb="33">
      <t>ニ</t>
    </rPh>
    <rPh sb="35" eb="37">
      <t>シンチョウ</t>
    </rPh>
    <rPh sb="38" eb="39">
      <t>スス</t>
    </rPh>
    <rPh sb="41" eb="42">
      <t>ホ</t>
    </rPh>
    <phoneticPr fontId="1"/>
  </si>
  <si>
    <t>後の進学や就職の心配がある。持ち家ではない。老齢化。高齢だから。</t>
    <rPh sb="0" eb="1">
      <t>ノチ</t>
    </rPh>
    <rPh sb="2" eb="4">
      <t>シンガク</t>
    </rPh>
    <rPh sb="5" eb="7">
      <t>シュウショク</t>
    </rPh>
    <rPh sb="8" eb="10">
      <t>シンパイ</t>
    </rPh>
    <rPh sb="22" eb="25">
      <t>ロウレイカ</t>
    </rPh>
    <rPh sb="26" eb="28">
      <t>コウレイ</t>
    </rPh>
    <phoneticPr fontId="1"/>
  </si>
  <si>
    <t>NHKの隠岐諸島を紹介した番組の中で見たが、隠岐髙校では全校の４０％を県外からの生徒で占めるまで盛んに受入れ行っており、非常に活気がある。新島でも早く実施したほうが良い。隠岐髙校は寮制をとっていた。民宿等空いている家を使い、シェアーハウスにしては？ただし、管理人は必要。</t>
    <rPh sb="4" eb="6">
      <t>オキ</t>
    </rPh>
    <rPh sb="6" eb="8">
      <t>ショトウ</t>
    </rPh>
    <rPh sb="9" eb="11">
      <t>ショウカイ</t>
    </rPh>
    <rPh sb="13" eb="15">
      <t>バングミ</t>
    </rPh>
    <rPh sb="16" eb="17">
      <t>ナカ</t>
    </rPh>
    <rPh sb="18" eb="19">
      <t>ミ</t>
    </rPh>
    <rPh sb="22" eb="24">
      <t>オキ</t>
    </rPh>
    <rPh sb="24" eb="25">
      <t>コウ</t>
    </rPh>
    <rPh sb="25" eb="26">
      <t>コウ</t>
    </rPh>
    <rPh sb="28" eb="30">
      <t>ゼンコウ</t>
    </rPh>
    <rPh sb="35" eb="37">
      <t>ケンガイ</t>
    </rPh>
    <rPh sb="40" eb="42">
      <t>セイト</t>
    </rPh>
    <rPh sb="43" eb="44">
      <t>シ</t>
    </rPh>
    <rPh sb="48" eb="49">
      <t>サカ</t>
    </rPh>
    <rPh sb="51" eb="53">
      <t>ウケイ</t>
    </rPh>
    <rPh sb="54" eb="55">
      <t>オコナ</t>
    </rPh>
    <rPh sb="60" eb="62">
      <t>ヒジョウ</t>
    </rPh>
    <rPh sb="63" eb="65">
      <t>カッキ</t>
    </rPh>
    <rPh sb="69" eb="71">
      <t>ニイジマ</t>
    </rPh>
    <rPh sb="73" eb="74">
      <t>ハヤ</t>
    </rPh>
    <rPh sb="75" eb="77">
      <t>ジッシ</t>
    </rPh>
    <rPh sb="82" eb="83">
      <t>ヨ</t>
    </rPh>
    <rPh sb="85" eb="87">
      <t>オキ</t>
    </rPh>
    <rPh sb="87" eb="88">
      <t>コウ</t>
    </rPh>
    <rPh sb="88" eb="89">
      <t>コウ</t>
    </rPh>
    <rPh sb="90" eb="91">
      <t>リョウ</t>
    </rPh>
    <rPh sb="91" eb="92">
      <t>セイ</t>
    </rPh>
    <rPh sb="99" eb="102">
      <t>ミンシュクトウ</t>
    </rPh>
    <rPh sb="102" eb="103">
      <t>ア</t>
    </rPh>
    <rPh sb="107" eb="108">
      <t>イエ</t>
    </rPh>
    <rPh sb="109" eb="110">
      <t>ツカ</t>
    </rPh>
    <rPh sb="128" eb="131">
      <t>カンリニン</t>
    </rPh>
    <rPh sb="132" eb="134">
      <t>ヒツヨウ</t>
    </rPh>
    <phoneticPr fontId="1"/>
  </si>
  <si>
    <t>髙校生が既に２名いるため、受入れは不可だが、取組は素晴らしい。受入は大変だと思うが前向きに検討してほしい。</t>
    <rPh sb="0" eb="1">
      <t>コウ</t>
    </rPh>
    <rPh sb="1" eb="2">
      <t>コウ</t>
    </rPh>
    <rPh sb="2" eb="3">
      <t>セイ</t>
    </rPh>
    <rPh sb="4" eb="5">
      <t>スデ</t>
    </rPh>
    <rPh sb="7" eb="8">
      <t>メイ</t>
    </rPh>
    <rPh sb="13" eb="15">
      <t>ウケイ</t>
    </rPh>
    <rPh sb="17" eb="19">
      <t>フカ</t>
    </rPh>
    <rPh sb="22" eb="24">
      <t>トリクミ</t>
    </rPh>
    <rPh sb="25" eb="27">
      <t>スバ</t>
    </rPh>
    <rPh sb="31" eb="33">
      <t>ウケイレ</t>
    </rPh>
    <rPh sb="34" eb="36">
      <t>タイヘン</t>
    </rPh>
    <rPh sb="38" eb="39">
      <t>オモ</t>
    </rPh>
    <rPh sb="41" eb="43">
      <t>マエム</t>
    </rPh>
    <rPh sb="45" eb="47">
      <t>ケントウ</t>
    </rPh>
    <phoneticPr fontId="1"/>
  </si>
  <si>
    <t>定員割れが防げる。</t>
    <rPh sb="0" eb="3">
      <t>テイインワ</t>
    </rPh>
    <rPh sb="5" eb="6">
      <t>フセ</t>
    </rPh>
    <phoneticPr fontId="1"/>
  </si>
  <si>
    <t>大変良いことだと思うが、自分は幼児や老人がいるので受入れは無理。</t>
    <rPh sb="0" eb="2">
      <t>タイヘン</t>
    </rPh>
    <rPh sb="2" eb="3">
      <t>ヨ</t>
    </rPh>
    <rPh sb="8" eb="9">
      <t>オモ</t>
    </rPh>
    <rPh sb="12" eb="14">
      <t>ジブン</t>
    </rPh>
    <rPh sb="15" eb="17">
      <t>ヨウジ</t>
    </rPh>
    <rPh sb="18" eb="20">
      <t>ロウジン</t>
    </rPh>
    <rPh sb="25" eb="27">
      <t>ウケイ</t>
    </rPh>
    <rPh sb="29" eb="31">
      <t>ムリ</t>
    </rPh>
    <phoneticPr fontId="1"/>
  </si>
  <si>
    <t>7以上</t>
    <rPh sb="1" eb="3">
      <t>イジョウ</t>
    </rPh>
    <phoneticPr fontId="1"/>
  </si>
  <si>
    <t>現在も生徒数が少ない。</t>
    <rPh sb="0" eb="2">
      <t>ゲンザイ</t>
    </rPh>
    <rPh sb="3" eb="6">
      <t>セイトスウ</t>
    </rPh>
    <rPh sb="7" eb="8">
      <t>スク</t>
    </rPh>
    <phoneticPr fontId="1"/>
  </si>
  <si>
    <t>生徒にとって、好・悪両方の影響がある。</t>
    <rPh sb="0" eb="2">
      <t>セイト</t>
    </rPh>
    <rPh sb="7" eb="8">
      <t>コウ</t>
    </rPh>
    <rPh sb="9" eb="10">
      <t>アク</t>
    </rPh>
    <rPh sb="10" eb="12">
      <t>リョウホウ</t>
    </rPh>
    <rPh sb="13" eb="15">
      <t>エイキョウ</t>
    </rPh>
    <phoneticPr fontId="1"/>
  </si>
  <si>
    <t>生活スタイル、環境の違いに順応できるのか疑問。難しい年頃なので大変。謝礼目的のホストファミリーがいたら問題、厳正な審査を。都内生徒の増により新中の生徒が新髙にいけなくなることはないのか。</t>
    <rPh sb="0" eb="2">
      <t>セイカツ</t>
    </rPh>
    <rPh sb="7" eb="9">
      <t>カンキョウ</t>
    </rPh>
    <rPh sb="10" eb="11">
      <t>チガ</t>
    </rPh>
    <rPh sb="13" eb="15">
      <t>ジュンノウ</t>
    </rPh>
    <rPh sb="20" eb="22">
      <t>ギモン</t>
    </rPh>
    <rPh sb="23" eb="24">
      <t>ムツカ</t>
    </rPh>
    <rPh sb="26" eb="28">
      <t>トシゴロ</t>
    </rPh>
    <rPh sb="31" eb="33">
      <t>タイヘン</t>
    </rPh>
    <rPh sb="61" eb="63">
      <t>トナイ</t>
    </rPh>
    <rPh sb="63" eb="65">
      <t>セイト</t>
    </rPh>
    <rPh sb="66" eb="67">
      <t>ゾウ</t>
    </rPh>
    <rPh sb="70" eb="71">
      <t>ニイ</t>
    </rPh>
    <rPh sb="71" eb="72">
      <t>チュウ</t>
    </rPh>
    <rPh sb="73" eb="75">
      <t>セイト</t>
    </rPh>
    <rPh sb="76" eb="77">
      <t>ニイ</t>
    </rPh>
    <rPh sb="77" eb="78">
      <t>コウ</t>
    </rPh>
    <phoneticPr fontId="1"/>
  </si>
  <si>
    <t>島内に残ってもらえる可能性がある。髙校存続に繋がる。</t>
    <rPh sb="0" eb="2">
      <t>トウナイ</t>
    </rPh>
    <rPh sb="3" eb="4">
      <t>ノコ</t>
    </rPh>
    <rPh sb="10" eb="13">
      <t>カノウセイ</t>
    </rPh>
    <rPh sb="17" eb="18">
      <t>コウ</t>
    </rPh>
    <rPh sb="18" eb="19">
      <t>コウ</t>
    </rPh>
    <rPh sb="19" eb="21">
      <t>ソンゾク</t>
    </rPh>
    <rPh sb="22" eb="23">
      <t>ツナ</t>
    </rPh>
    <phoneticPr fontId="1"/>
  </si>
  <si>
    <t>一時的であっても人口が増える。</t>
    <rPh sb="0" eb="3">
      <t>イチジテキ</t>
    </rPh>
    <rPh sb="8" eb="10">
      <t>ジンコウ</t>
    </rPh>
    <rPh sb="11" eb="12">
      <t>フ</t>
    </rPh>
    <phoneticPr fontId="1"/>
  </si>
  <si>
    <t>責任が重い</t>
    <rPh sb="0" eb="2">
      <t>セキニン</t>
    </rPh>
    <rPh sb="3" eb="4">
      <t>オモ</t>
    </rPh>
    <phoneticPr fontId="1"/>
  </si>
  <si>
    <t>Ｉターンにつながる。余剰設備（民宿）の有効利用。国・都の公金で支えられてる新島は、島外に対して公的な役割を果たすべきであり、人を育む事は最重要。</t>
    <rPh sb="10" eb="12">
      <t>ヨジョウ</t>
    </rPh>
    <rPh sb="12" eb="14">
      <t>セツビ</t>
    </rPh>
    <rPh sb="15" eb="17">
      <t>ミンシュク</t>
    </rPh>
    <rPh sb="19" eb="21">
      <t>ユウコウ</t>
    </rPh>
    <rPh sb="21" eb="23">
      <t>リヨウ</t>
    </rPh>
    <rPh sb="24" eb="25">
      <t>クニ</t>
    </rPh>
    <rPh sb="26" eb="27">
      <t>ト</t>
    </rPh>
    <rPh sb="28" eb="29">
      <t>コウ</t>
    </rPh>
    <rPh sb="29" eb="30">
      <t>キン</t>
    </rPh>
    <rPh sb="31" eb="32">
      <t>ササ</t>
    </rPh>
    <rPh sb="37" eb="39">
      <t>ニイジマ</t>
    </rPh>
    <rPh sb="41" eb="43">
      <t>トウガイ</t>
    </rPh>
    <rPh sb="44" eb="45">
      <t>タイ</t>
    </rPh>
    <rPh sb="47" eb="49">
      <t>コウテキ</t>
    </rPh>
    <rPh sb="50" eb="52">
      <t>ヤクワリ</t>
    </rPh>
    <rPh sb="53" eb="54">
      <t>ハ</t>
    </rPh>
    <rPh sb="62" eb="63">
      <t>ヒト</t>
    </rPh>
    <rPh sb="64" eb="65">
      <t>ハグク</t>
    </rPh>
    <rPh sb="66" eb="67">
      <t>コト</t>
    </rPh>
    <rPh sb="68" eb="71">
      <t>サイジュウヨウ</t>
    </rPh>
    <phoneticPr fontId="1"/>
  </si>
  <si>
    <t>式根島にもホームステイすればよい。</t>
    <rPh sb="0" eb="3">
      <t>シキネジマ</t>
    </rPh>
    <phoneticPr fontId="1"/>
  </si>
  <si>
    <t>ステイする子を本当に守れるか心配。</t>
    <rPh sb="5" eb="6">
      <t>コ</t>
    </rPh>
    <rPh sb="7" eb="9">
      <t>ホントウ</t>
    </rPh>
    <rPh sb="10" eb="11">
      <t>マモ</t>
    </rPh>
    <rPh sb="14" eb="16">
      <t>シンパイ</t>
    </rPh>
    <phoneticPr fontId="1"/>
  </si>
  <si>
    <t>寮などの体制はとれないのか。</t>
    <rPh sb="0" eb="1">
      <t>リョウ</t>
    </rPh>
    <rPh sb="4" eb="6">
      <t>タイセイ</t>
    </rPh>
    <phoneticPr fontId="1"/>
  </si>
  <si>
    <t>受入れたいが、部屋が空いていない。</t>
    <rPh sb="0" eb="2">
      <t>ウケイ</t>
    </rPh>
    <rPh sb="7" eb="9">
      <t>ヘヤ</t>
    </rPh>
    <rPh sb="10" eb="11">
      <t>ア</t>
    </rPh>
    <phoneticPr fontId="1"/>
  </si>
  <si>
    <t>拒む理由がない。</t>
    <rPh sb="0" eb="1">
      <t>コバ</t>
    </rPh>
    <rPh sb="2" eb="4">
      <t>リユウ</t>
    </rPh>
    <phoneticPr fontId="1"/>
  </si>
  <si>
    <t>持ち家ではない。不在がちである。</t>
    <rPh sb="0" eb="1">
      <t>モ</t>
    </rPh>
    <rPh sb="2" eb="3">
      <t>イエ</t>
    </rPh>
    <rPh sb="8" eb="10">
      <t>フザイ</t>
    </rPh>
    <phoneticPr fontId="1"/>
  </si>
  <si>
    <t>島外の生徒が入学して来ることは素晴らしいことであるが、自宅を留守にすることが多いので不可。</t>
    <rPh sb="0" eb="2">
      <t>トウガイ</t>
    </rPh>
    <rPh sb="3" eb="5">
      <t>セイト</t>
    </rPh>
    <rPh sb="6" eb="8">
      <t>ニュウガク</t>
    </rPh>
    <rPh sb="10" eb="11">
      <t>ク</t>
    </rPh>
    <rPh sb="15" eb="17">
      <t>スバ</t>
    </rPh>
    <rPh sb="27" eb="29">
      <t>ジタク</t>
    </rPh>
    <rPh sb="30" eb="32">
      <t>ルス</t>
    </rPh>
    <rPh sb="38" eb="39">
      <t>オオ</t>
    </rPh>
    <rPh sb="42" eb="44">
      <t>フカ</t>
    </rPh>
    <phoneticPr fontId="1"/>
  </si>
  <si>
    <t>現在教職員住宅に入居しており、受入れは不可だが、将来本村に住居を構えることが出来れば、参画したい。自分は高齢一人暮らしで受入れは不可だが、若者が増えることは良いことだと思う。もう少し若ければ受入れしたい。ホームステイよりも都又は都教委が寮を作るほうが将来的に良い。</t>
    <rPh sb="0" eb="2">
      <t>ゲンザイ</t>
    </rPh>
    <rPh sb="2" eb="5">
      <t>キョウショクイン</t>
    </rPh>
    <rPh sb="5" eb="7">
      <t>ジュウタク</t>
    </rPh>
    <rPh sb="8" eb="10">
      <t>ニュウキョ</t>
    </rPh>
    <rPh sb="15" eb="17">
      <t>ウケイ</t>
    </rPh>
    <rPh sb="19" eb="21">
      <t>フカ</t>
    </rPh>
    <rPh sb="24" eb="26">
      <t>ショウライ</t>
    </rPh>
    <rPh sb="26" eb="28">
      <t>ホンソン</t>
    </rPh>
    <rPh sb="29" eb="31">
      <t>ジュウキョ</t>
    </rPh>
    <rPh sb="32" eb="33">
      <t>カマ</t>
    </rPh>
    <rPh sb="38" eb="40">
      <t>デキ</t>
    </rPh>
    <rPh sb="43" eb="45">
      <t>サンカク</t>
    </rPh>
    <rPh sb="49" eb="51">
      <t>ジブン</t>
    </rPh>
    <rPh sb="52" eb="54">
      <t>コウレイ</t>
    </rPh>
    <rPh sb="54" eb="56">
      <t>ヒトリ</t>
    </rPh>
    <rPh sb="56" eb="57">
      <t>グ</t>
    </rPh>
    <rPh sb="60" eb="62">
      <t>ウケイ</t>
    </rPh>
    <rPh sb="64" eb="66">
      <t>フカ</t>
    </rPh>
    <rPh sb="69" eb="71">
      <t>ワカモノ</t>
    </rPh>
    <rPh sb="72" eb="73">
      <t>フ</t>
    </rPh>
    <rPh sb="78" eb="79">
      <t>ヨ</t>
    </rPh>
    <rPh sb="84" eb="85">
      <t>オモ</t>
    </rPh>
    <rPh sb="89" eb="90">
      <t>スコ</t>
    </rPh>
    <rPh sb="91" eb="92">
      <t>ワカ</t>
    </rPh>
    <rPh sb="95" eb="97">
      <t>ウケイ</t>
    </rPh>
    <rPh sb="111" eb="112">
      <t>ト</t>
    </rPh>
    <rPh sb="112" eb="113">
      <t>マタ</t>
    </rPh>
    <rPh sb="114" eb="115">
      <t>ト</t>
    </rPh>
    <rPh sb="115" eb="117">
      <t>キョウイ</t>
    </rPh>
    <rPh sb="118" eb="119">
      <t>リョウ</t>
    </rPh>
    <rPh sb="120" eb="121">
      <t>ツク</t>
    </rPh>
    <rPh sb="125" eb="128">
      <t>ショウライテキ</t>
    </rPh>
    <rPh sb="129" eb="130">
      <t>ヨ</t>
    </rPh>
    <phoneticPr fontId="1"/>
  </si>
  <si>
    <t>高齢のため。持ち家でない。</t>
    <rPh sb="0" eb="2">
      <t>コウレイ</t>
    </rPh>
    <rPh sb="6" eb="7">
      <t>モ</t>
    </rPh>
    <rPh sb="8" eb="9">
      <t>イエ</t>
    </rPh>
    <phoneticPr fontId="1"/>
  </si>
  <si>
    <t>受入れには賛成、都内でも、新島でも、教育は同じで、その生徒に良ければ良い。村、髙校友に良いことと思うが、10年くらい前なら可能であった。地域少子化対策として期待する。生徒を選ぶことはできないであろうが、新島の子供たちに新風を吹き込んで欲しい。今は無理だが、いずれ受入れたい。</t>
    <rPh sb="0" eb="2">
      <t>ウケイ</t>
    </rPh>
    <rPh sb="5" eb="7">
      <t>サンセイ</t>
    </rPh>
    <rPh sb="8" eb="10">
      <t>トナイ</t>
    </rPh>
    <rPh sb="13" eb="15">
      <t>ニイジマ</t>
    </rPh>
    <rPh sb="18" eb="20">
      <t>キョウイク</t>
    </rPh>
    <rPh sb="21" eb="22">
      <t>オナ</t>
    </rPh>
    <rPh sb="27" eb="29">
      <t>セイト</t>
    </rPh>
    <rPh sb="30" eb="31">
      <t>ヨ</t>
    </rPh>
    <rPh sb="34" eb="35">
      <t>ヨ</t>
    </rPh>
    <rPh sb="37" eb="38">
      <t>ムラ</t>
    </rPh>
    <rPh sb="39" eb="40">
      <t>コウ</t>
    </rPh>
    <rPh sb="40" eb="41">
      <t>コウ</t>
    </rPh>
    <rPh sb="41" eb="42">
      <t>トモ</t>
    </rPh>
    <rPh sb="43" eb="44">
      <t>ヨ</t>
    </rPh>
    <rPh sb="48" eb="49">
      <t>オモ</t>
    </rPh>
    <rPh sb="54" eb="55">
      <t>ネン</t>
    </rPh>
    <rPh sb="58" eb="59">
      <t>マエ</t>
    </rPh>
    <rPh sb="61" eb="63">
      <t>カノウ</t>
    </rPh>
    <rPh sb="68" eb="70">
      <t>チイキ</t>
    </rPh>
    <rPh sb="70" eb="73">
      <t>ショウシカ</t>
    </rPh>
    <rPh sb="73" eb="75">
      <t>タイサク</t>
    </rPh>
    <rPh sb="78" eb="80">
      <t>キタイ</t>
    </rPh>
    <rPh sb="83" eb="85">
      <t>セイト</t>
    </rPh>
    <rPh sb="86" eb="87">
      <t>エラ</t>
    </rPh>
    <rPh sb="101" eb="103">
      <t>ニイジマ</t>
    </rPh>
    <rPh sb="104" eb="106">
      <t>コドモ</t>
    </rPh>
    <rPh sb="109" eb="111">
      <t>シンプウ</t>
    </rPh>
    <rPh sb="112" eb="113">
      <t>フ</t>
    </rPh>
    <rPh sb="114" eb="115">
      <t>コ</t>
    </rPh>
    <rPh sb="117" eb="118">
      <t>ホ</t>
    </rPh>
    <rPh sb="121" eb="122">
      <t>イマ</t>
    </rPh>
    <rPh sb="123" eb="125">
      <t>ムリ</t>
    </rPh>
    <rPh sb="131" eb="133">
      <t>ウケイ</t>
    </rPh>
    <phoneticPr fontId="1"/>
  </si>
  <si>
    <t>持ち家ではない。高齢のため。</t>
    <rPh sb="8" eb="10">
      <t>コウレイ</t>
    </rPh>
    <phoneticPr fontId="1"/>
  </si>
  <si>
    <t>受入れたいが、家族が療養中のため、当面難しい。短期間のホストファミリーなら可能だが、三年間は責任も重く、関係悪化の際の生徒への影響を考えると受け入れできない。アンケートをとるのは良いことだと思う。寮等ホームステイ以外の方法で実施するのが良いし、海洋学科等環境をを活かした学科の設置も検討して欲しい。</t>
    <rPh sb="0" eb="2">
      <t>ウケイ</t>
    </rPh>
    <rPh sb="7" eb="9">
      <t>カゾク</t>
    </rPh>
    <rPh sb="10" eb="12">
      <t>リョウヨウ</t>
    </rPh>
    <rPh sb="12" eb="13">
      <t>チュウ</t>
    </rPh>
    <rPh sb="17" eb="19">
      <t>トウメン</t>
    </rPh>
    <rPh sb="19" eb="20">
      <t>ムツカ</t>
    </rPh>
    <rPh sb="23" eb="26">
      <t>タンキカン</t>
    </rPh>
    <rPh sb="37" eb="39">
      <t>カノウ</t>
    </rPh>
    <rPh sb="42" eb="45">
      <t>３ネンカン</t>
    </rPh>
    <rPh sb="46" eb="48">
      <t>セキニン</t>
    </rPh>
    <rPh sb="49" eb="50">
      <t>オモ</t>
    </rPh>
    <rPh sb="52" eb="54">
      <t>カンケイ</t>
    </rPh>
    <rPh sb="54" eb="56">
      <t>アッカ</t>
    </rPh>
    <rPh sb="57" eb="58">
      <t>サイ</t>
    </rPh>
    <rPh sb="59" eb="61">
      <t>セイト</t>
    </rPh>
    <rPh sb="63" eb="65">
      <t>エイキョウ</t>
    </rPh>
    <rPh sb="66" eb="67">
      <t>カンガ</t>
    </rPh>
    <rPh sb="70" eb="71">
      <t>ウ</t>
    </rPh>
    <rPh sb="72" eb="73">
      <t>イ</t>
    </rPh>
    <rPh sb="89" eb="90">
      <t>ヨ</t>
    </rPh>
    <rPh sb="95" eb="96">
      <t>オモ</t>
    </rPh>
    <rPh sb="98" eb="99">
      <t>リョウ</t>
    </rPh>
    <rPh sb="99" eb="100">
      <t>トウ</t>
    </rPh>
    <rPh sb="106" eb="108">
      <t>イガイ</t>
    </rPh>
    <rPh sb="109" eb="111">
      <t>ホウホウ</t>
    </rPh>
    <rPh sb="112" eb="114">
      <t>ジッシ</t>
    </rPh>
    <rPh sb="118" eb="119">
      <t>ヨ</t>
    </rPh>
    <rPh sb="122" eb="124">
      <t>カイヨウ</t>
    </rPh>
    <rPh sb="124" eb="126">
      <t>ガッカ</t>
    </rPh>
    <rPh sb="126" eb="127">
      <t>トウ</t>
    </rPh>
    <rPh sb="127" eb="129">
      <t>カンキョウ</t>
    </rPh>
    <rPh sb="131" eb="132">
      <t>イ</t>
    </rPh>
    <rPh sb="135" eb="137">
      <t>ガッカ</t>
    </rPh>
    <rPh sb="138" eb="140">
      <t>セッチ</t>
    </rPh>
    <rPh sb="141" eb="143">
      <t>ケントウ</t>
    </rPh>
    <rPh sb="145" eb="146">
      <t>ホ</t>
    </rPh>
    <phoneticPr fontId="1"/>
  </si>
  <si>
    <t>要介護老人と同居しているため。持ち家ではない。</t>
    <rPh sb="0" eb="1">
      <t>ヨウ</t>
    </rPh>
    <rPh sb="1" eb="3">
      <t>カイゴ</t>
    </rPh>
    <rPh sb="3" eb="5">
      <t>ロウジン</t>
    </rPh>
    <rPh sb="6" eb="8">
      <t>ドウキョ</t>
    </rPh>
    <phoneticPr fontId="1"/>
  </si>
  <si>
    <t>高齢のため。</t>
    <rPh sb="0" eb="2">
      <t>コウレイ</t>
    </rPh>
    <phoneticPr fontId="1"/>
  </si>
  <si>
    <t>全国的に過疎が進み、髙校生人口が減少する中、髙校生の数が増えれば新島の髙校生にも多大な好影響がある。ホームステイは、ステイする生徒が自分人の生活、ステイ先家族への有り難味を感じる機会になり、そのこの将来の人格形成に役立つ。隠岐の島では実際に受入れしているのをテレビで見た。自分では不可であるが、これを進めて欲しい。ホームステイにより受入れができれば多くの効果を望めるが、実際はホームステイの受入れは難しいと思うので、既存施設を寮として活用するのが実現しやすいと考える。</t>
    <rPh sb="0" eb="3">
      <t>ゼンコクテキ</t>
    </rPh>
    <rPh sb="4" eb="6">
      <t>カソ</t>
    </rPh>
    <rPh sb="7" eb="8">
      <t>スス</t>
    </rPh>
    <rPh sb="10" eb="11">
      <t>コウ</t>
    </rPh>
    <rPh sb="11" eb="12">
      <t>コウ</t>
    </rPh>
    <rPh sb="12" eb="13">
      <t>セイ</t>
    </rPh>
    <rPh sb="13" eb="15">
      <t>ジンコウ</t>
    </rPh>
    <rPh sb="16" eb="18">
      <t>ゲンショウ</t>
    </rPh>
    <rPh sb="20" eb="21">
      <t>ナカ</t>
    </rPh>
    <rPh sb="22" eb="23">
      <t>コウ</t>
    </rPh>
    <rPh sb="23" eb="24">
      <t>コウ</t>
    </rPh>
    <rPh sb="24" eb="25">
      <t>セイ</t>
    </rPh>
    <rPh sb="26" eb="27">
      <t>カズ</t>
    </rPh>
    <rPh sb="28" eb="29">
      <t>フ</t>
    </rPh>
    <rPh sb="32" eb="34">
      <t>ニイジマ</t>
    </rPh>
    <rPh sb="35" eb="36">
      <t>コウ</t>
    </rPh>
    <rPh sb="36" eb="37">
      <t>コウ</t>
    </rPh>
    <rPh sb="37" eb="38">
      <t>セイ</t>
    </rPh>
    <rPh sb="40" eb="42">
      <t>タダイ</t>
    </rPh>
    <rPh sb="43" eb="46">
      <t>コウエイキョウ</t>
    </rPh>
    <rPh sb="63" eb="65">
      <t>セイト</t>
    </rPh>
    <rPh sb="66" eb="68">
      <t>ジブン</t>
    </rPh>
    <rPh sb="68" eb="69">
      <t>ジン</t>
    </rPh>
    <rPh sb="70" eb="72">
      <t>セイカツ</t>
    </rPh>
    <rPh sb="76" eb="77">
      <t>サキ</t>
    </rPh>
    <rPh sb="77" eb="79">
      <t>カゾク</t>
    </rPh>
    <rPh sb="81" eb="82">
      <t>ア</t>
    </rPh>
    <rPh sb="83" eb="85">
      <t>ガタミ</t>
    </rPh>
    <rPh sb="86" eb="87">
      <t>カン</t>
    </rPh>
    <rPh sb="89" eb="91">
      <t>キカイ</t>
    </rPh>
    <rPh sb="99" eb="101">
      <t>ショウライ</t>
    </rPh>
    <rPh sb="102" eb="104">
      <t>ジンカク</t>
    </rPh>
    <rPh sb="104" eb="106">
      <t>ケイセイ</t>
    </rPh>
    <rPh sb="107" eb="109">
      <t>ヤクダ</t>
    </rPh>
    <rPh sb="111" eb="113">
      <t>オキ</t>
    </rPh>
    <rPh sb="114" eb="115">
      <t>シマ</t>
    </rPh>
    <rPh sb="117" eb="119">
      <t>ジッサイ</t>
    </rPh>
    <rPh sb="120" eb="122">
      <t>ウケイ</t>
    </rPh>
    <rPh sb="133" eb="134">
      <t>ミ</t>
    </rPh>
    <rPh sb="136" eb="138">
      <t>ジブン</t>
    </rPh>
    <rPh sb="140" eb="142">
      <t>フカ</t>
    </rPh>
    <rPh sb="150" eb="151">
      <t>スス</t>
    </rPh>
    <rPh sb="153" eb="154">
      <t>ホ</t>
    </rPh>
    <rPh sb="166" eb="168">
      <t>ウケイ</t>
    </rPh>
    <rPh sb="174" eb="175">
      <t>オオ</t>
    </rPh>
    <rPh sb="177" eb="179">
      <t>コウカ</t>
    </rPh>
    <rPh sb="180" eb="181">
      <t>ノゾ</t>
    </rPh>
    <rPh sb="185" eb="187">
      <t>ジッサイ</t>
    </rPh>
    <rPh sb="195" eb="197">
      <t>ウケイ</t>
    </rPh>
    <rPh sb="199" eb="200">
      <t>ムツカ</t>
    </rPh>
    <rPh sb="203" eb="204">
      <t>オモ</t>
    </rPh>
    <rPh sb="208" eb="210">
      <t>キゾン</t>
    </rPh>
    <rPh sb="210" eb="212">
      <t>シセツ</t>
    </rPh>
    <rPh sb="213" eb="214">
      <t>リョウ</t>
    </rPh>
    <rPh sb="217" eb="219">
      <t>カツヨウ</t>
    </rPh>
    <rPh sb="223" eb="225">
      <t>ジツゲン</t>
    </rPh>
    <rPh sb="230" eb="231">
      <t>カンガ</t>
    </rPh>
    <phoneticPr fontId="1"/>
  </si>
  <si>
    <t>プライバシーの確保</t>
    <rPh sb="7" eb="9">
      <t>カクホ</t>
    </rPh>
    <phoneticPr fontId="1"/>
  </si>
  <si>
    <t>ホームステイの意義を含めた大局的な教育と認識</t>
    <rPh sb="7" eb="9">
      <t>イギ</t>
    </rPh>
    <rPh sb="10" eb="11">
      <t>フク</t>
    </rPh>
    <rPh sb="13" eb="14">
      <t>ダイ</t>
    </rPh>
    <rPh sb="14" eb="15">
      <t>キョク</t>
    </rPh>
    <rPh sb="15" eb="16">
      <t>テキ</t>
    </rPh>
    <rPh sb="17" eb="19">
      <t>キョウイク</t>
    </rPh>
    <rPh sb="20" eb="22">
      <t>ニンシキ</t>
    </rPh>
    <phoneticPr fontId="1"/>
  </si>
  <si>
    <t>高齢者と同居しているため。</t>
    <rPh sb="0" eb="3">
      <t>コウレイシャ</t>
    </rPh>
    <rPh sb="4" eb="6">
      <t>ドウキョ</t>
    </rPh>
    <phoneticPr fontId="1"/>
  </si>
  <si>
    <t>今回は、「受入れの意向なし」で回答したが、将来は条件次第では受入れ可。ホームステイの具体的な内容（食事の提供、長期休暇の取り扱い、急な事業で数日間のみ受け入れが深の場合等）を知りたい。ホームステイは、プライベートがないので、下宿屋方式にするほうが良い。今新島髙校のレベルが上がっていると思うので、さらにレベルアップできるような仕組みにしてほしい.学力,人間力の高い人材は、寮生活をさせれもいいのでは。ホームステイは非常に良いことだと思う。生徒の刺激になるし、地域の活性化にもプラスである。わが子に障害があり、新島髙校に通えない状況、まずはそちらの対応を考えていただきたい。ロランの宿舎や東電の社宅等を利用しては。都内髙校と短期（3ヶ月程度）交換留学が出来れば受け入れし易くなるのでは。企画的には良い思うので、部屋さえあれば受入れ可能だが（実際はない）。新島髙校へ都内から入学希望者がいるのか不明では、本調査の意味がない。わざわざホームステイしてまで新島髙校へ入学することのメリットは？都教委の意図が不明。意義あることと思うが、受け入れ側の教育理念、島のあり方としての役割意識が母体にないと実施リスクが上がり、自発的な参加が損なわれる。小規模校ならではメリットを活かした制度活用すべき。島の行事にボランティアとして参加した実績を単位として認定する制度を採用してはどうか。今すぐは無理だが、子どもが保育園に通えるようになったら検討したい。ホームステイによる受入れが、村の教育や地域振興の一助となるのであれば、積極的に受入れたいとは思うが、難しい年頃であるので不安もある。新島出身の方の子どもを受入れるというのはどうか。</t>
  </si>
  <si>
    <t>子どもの進学に伴い,上京することが多くなる。持ち家ではない。母子家庭のため。</t>
    <rPh sb="0" eb="1">
      <t>コ</t>
    </rPh>
    <rPh sb="4" eb="6">
      <t>シンガク</t>
    </rPh>
    <rPh sb="7" eb="8">
      <t>トモナ</t>
    </rPh>
    <rPh sb="10" eb="12">
      <t>ジョウキョウ</t>
    </rPh>
    <rPh sb="17" eb="18">
      <t>オオ</t>
    </rPh>
    <rPh sb="30" eb="32">
      <t>ボシ</t>
    </rPh>
    <rPh sb="32" eb="34">
      <t>カテイ</t>
    </rPh>
    <phoneticPr fontId="1"/>
  </si>
  <si>
    <t>都内から新髙へ入学する動機、理由を吟味した上での入学許可が必要。ホームステイ制度の発想は良いが、何のために新島に来るのか目的意識をはっきりしていなければ、親は心配だし、新島でなければいけない理由をもつ子でなければ受け入れできない。三年間ではなく、1～3ヶ月のショートステイでもいいのでないか。新島髙校にくるならサーフィンの養成クラスがあってもいいのでは。</t>
    <rPh sb="0" eb="2">
      <t>トナイ</t>
    </rPh>
    <rPh sb="4" eb="5">
      <t>ニイ</t>
    </rPh>
    <rPh sb="5" eb="6">
      <t>コウ</t>
    </rPh>
    <rPh sb="7" eb="9">
      <t>ニュウガク</t>
    </rPh>
    <rPh sb="11" eb="13">
      <t>ドウキ</t>
    </rPh>
    <rPh sb="14" eb="16">
      <t>リユウ</t>
    </rPh>
    <rPh sb="17" eb="19">
      <t>ギンミ</t>
    </rPh>
    <rPh sb="21" eb="22">
      <t>ウエ</t>
    </rPh>
    <rPh sb="24" eb="26">
      <t>ニュウガク</t>
    </rPh>
    <rPh sb="26" eb="28">
      <t>キョカ</t>
    </rPh>
    <rPh sb="29" eb="31">
      <t>ヒツヨウ</t>
    </rPh>
    <rPh sb="38" eb="40">
      <t>セイド</t>
    </rPh>
    <rPh sb="115" eb="118">
      <t>３ネンカン</t>
    </rPh>
    <rPh sb="127" eb="128">
      <t>ゲツ</t>
    </rPh>
    <rPh sb="146" eb="148">
      <t>ニイジマ</t>
    </rPh>
    <rPh sb="148" eb="149">
      <t>コウ</t>
    </rPh>
    <rPh sb="149" eb="150">
      <t>コウ</t>
    </rPh>
    <phoneticPr fontId="1"/>
  </si>
  <si>
    <t>持ち家ではない。</t>
    <phoneticPr fontId="1"/>
  </si>
  <si>
    <t>この制度が軌道に乗ったら、小・中の山村留学も是非行って欲しい。</t>
    <rPh sb="2" eb="4">
      <t>セイド</t>
    </rPh>
    <rPh sb="5" eb="7">
      <t>キドウ</t>
    </rPh>
    <rPh sb="8" eb="9">
      <t>ノ</t>
    </rPh>
    <rPh sb="13" eb="14">
      <t>ショウ</t>
    </rPh>
    <rPh sb="15" eb="16">
      <t>チュウ</t>
    </rPh>
    <rPh sb="17" eb="19">
      <t>サンソン</t>
    </rPh>
    <rPh sb="19" eb="21">
      <t>リュウガク</t>
    </rPh>
    <rPh sb="22" eb="24">
      <t>ゼヒ</t>
    </rPh>
    <rPh sb="24" eb="25">
      <t>イ</t>
    </rPh>
    <rPh sb="27" eb="28">
      <t>ホ</t>
    </rPh>
    <phoneticPr fontId="1"/>
  </si>
  <si>
    <t>村にとっては良いことであるが、個人には厳しい条件があるので、それらを村教委が対応することで、成果があがる。</t>
    <rPh sb="0" eb="1">
      <t>ムラ</t>
    </rPh>
    <rPh sb="6" eb="7">
      <t>ヨ</t>
    </rPh>
    <rPh sb="15" eb="17">
      <t>コジン</t>
    </rPh>
    <rPh sb="19" eb="20">
      <t>キビ</t>
    </rPh>
    <rPh sb="22" eb="24">
      <t>ジョウケン</t>
    </rPh>
    <rPh sb="34" eb="35">
      <t>ソン</t>
    </rPh>
    <rPh sb="35" eb="37">
      <t>キョウイ</t>
    </rPh>
    <rPh sb="38" eb="40">
      <t>タイオウ</t>
    </rPh>
    <rPh sb="46" eb="48">
      <t>セイカ</t>
    </rPh>
    <phoneticPr fontId="1"/>
  </si>
  <si>
    <t>寮設置が望ましい。デリケートな年代を受入れるのは精神的負担が大きい。特に特色あるカリキュラムもない普通科髙校に都内から来る子に不安を感じる。寮による受け入れが良いと思う。</t>
    <rPh sb="0" eb="1">
      <t>リョウ</t>
    </rPh>
    <rPh sb="1" eb="3">
      <t>セッチ</t>
    </rPh>
    <rPh sb="4" eb="5">
      <t>ノゾ</t>
    </rPh>
    <rPh sb="15" eb="17">
      <t>ネンダイ</t>
    </rPh>
    <rPh sb="18" eb="20">
      <t>ウケイ</t>
    </rPh>
    <rPh sb="24" eb="26">
      <t>セイシン</t>
    </rPh>
    <rPh sb="26" eb="27">
      <t>テキ</t>
    </rPh>
    <rPh sb="27" eb="29">
      <t>フタン</t>
    </rPh>
    <rPh sb="30" eb="31">
      <t>オオ</t>
    </rPh>
    <rPh sb="34" eb="35">
      <t>トク</t>
    </rPh>
    <rPh sb="36" eb="38">
      <t>トクショク</t>
    </rPh>
    <rPh sb="49" eb="52">
      <t>フツウカ</t>
    </rPh>
    <rPh sb="52" eb="53">
      <t>コウ</t>
    </rPh>
    <rPh sb="53" eb="54">
      <t>コウ</t>
    </rPh>
    <rPh sb="55" eb="57">
      <t>トナイ</t>
    </rPh>
    <rPh sb="59" eb="60">
      <t>ク</t>
    </rPh>
    <rPh sb="61" eb="62">
      <t>コ</t>
    </rPh>
    <rPh sb="63" eb="65">
      <t>フアン</t>
    </rPh>
    <rPh sb="66" eb="67">
      <t>カン</t>
    </rPh>
    <rPh sb="70" eb="71">
      <t>リョウ</t>
    </rPh>
    <rPh sb="74" eb="75">
      <t>ウ</t>
    </rPh>
    <rPh sb="76" eb="77">
      <t>イ</t>
    </rPh>
    <rPh sb="79" eb="80">
      <t>ヨ</t>
    </rPh>
    <rPh sb="82" eb="83">
      <t>オモ</t>
    </rPh>
    <phoneticPr fontId="1"/>
  </si>
  <si>
    <t>88歳以上の高齢が2名同居のため。</t>
    <rPh sb="2" eb="3">
      <t>サイ</t>
    </rPh>
    <rPh sb="3" eb="5">
      <t>イジョウ</t>
    </rPh>
    <rPh sb="6" eb="8">
      <t>コウレイ</t>
    </rPh>
    <rPh sb="10" eb="11">
      <t>メイ</t>
    </rPh>
    <rPh sb="11" eb="13">
      <t>ドウキョ</t>
    </rPh>
    <phoneticPr fontId="1"/>
  </si>
  <si>
    <t>大賛成であるが、自分自身は高齢で受入れは不可。10年、20年前にスタートしてほしかった。</t>
    <rPh sb="0" eb="3">
      <t>ダイサンセイ</t>
    </rPh>
    <rPh sb="8" eb="10">
      <t>ジブン</t>
    </rPh>
    <rPh sb="10" eb="12">
      <t>ジシン</t>
    </rPh>
    <rPh sb="13" eb="15">
      <t>コウレイ</t>
    </rPh>
    <rPh sb="16" eb="18">
      <t>ウケイ</t>
    </rPh>
    <rPh sb="20" eb="22">
      <t>フカ</t>
    </rPh>
    <rPh sb="25" eb="26">
      <t>ネン</t>
    </rPh>
    <rPh sb="29" eb="31">
      <t>ネンマエ</t>
    </rPh>
    <phoneticPr fontId="1"/>
  </si>
  <si>
    <t>全村合計</t>
    <rPh sb="0" eb="2">
      <t>ゼンソン</t>
    </rPh>
    <rPh sb="2" eb="4">
      <t>ゴウケイ</t>
    </rPh>
    <phoneticPr fontId="1"/>
  </si>
  <si>
    <t>新島村教育委員会</t>
    <rPh sb="0" eb="2">
      <t>ニイジマ</t>
    </rPh>
    <rPh sb="2" eb="3">
      <t>ムラ</t>
    </rPh>
    <rPh sb="3" eb="4">
      <t>キョウ</t>
    </rPh>
    <rPh sb="4" eb="5">
      <t>イク</t>
    </rPh>
    <rPh sb="5" eb="7">
      <t>イイン</t>
    </rPh>
    <rPh sb="7" eb="8">
      <t>カイ</t>
    </rPh>
    <phoneticPr fontId="1"/>
  </si>
  <si>
    <t>　詳細は、集計結果表をご覧いただきたいと存じますが、概要は次のとおりです。</t>
    <rPh sb="1" eb="3">
      <t>ショウサイ</t>
    </rPh>
    <rPh sb="5" eb="7">
      <t>シュウケイ</t>
    </rPh>
    <rPh sb="7" eb="9">
      <t>ケッカ</t>
    </rPh>
    <rPh sb="9" eb="10">
      <t>ヒョウ</t>
    </rPh>
    <rPh sb="12" eb="13">
      <t>ラン</t>
    </rPh>
    <rPh sb="20" eb="21">
      <t>ゾン</t>
    </rPh>
    <rPh sb="26" eb="28">
      <t>ガイヨウ</t>
    </rPh>
    <rPh sb="29" eb="30">
      <t>ツギ</t>
    </rPh>
    <phoneticPr fontId="1"/>
  </si>
  <si>
    <t>意識調査の集計結果概要について</t>
    <rPh sb="9" eb="11">
      <t>ガイヨウ</t>
    </rPh>
    <phoneticPr fontId="1"/>
  </si>
  <si>
    <t>構成人数</t>
    <rPh sb="0" eb="2">
      <t>コウセイ</t>
    </rPh>
    <rPh sb="2" eb="4">
      <t>ニンズウ</t>
    </rPh>
    <phoneticPr fontId="1"/>
  </si>
  <si>
    <t>　　　　回答者合計</t>
    <rPh sb="4" eb="6">
      <t>カイトウ</t>
    </rPh>
    <rPh sb="6" eb="7">
      <t>シャ</t>
    </rPh>
    <rPh sb="7" eb="9">
      <t>ゴウケイ</t>
    </rPh>
    <phoneticPr fontId="1"/>
  </si>
  <si>
    <t>受入れ家庭になるには、預かるのが人様の大切お子さんでもあり、年齢的に難しい年頃なので、どこの家でも悩むと思う。自分は高齢で、体力的にも、精神的も自信がなく、介護している家族もいるので受入れの意向なしと回答した。大変良いことだと思う。空家を寮として利用する。雇用確保にもつながる。なにぶん年をとり過ぎているので、お役に立てず申し訳ない。ホストファミリー制度も賛成だが、寮も検討してみていいと思う。長期勤務が不可能な（当地での任期が短く、他地域への異動が控えている）ため、協力できない。とても良いことだと思う。小学生、中学生も実施できると良い。新島の将来のためにも、本企画の実行を願う。ホームステイでは生徒との接し方が難しいので、村の寮施設があればいいと思う。三年間のホームステイは長すぎるので、短期間のものを検討したほうが良い。子育てが終わった直後なら受入れできたが、15年以上が経過し子どもへの接し方が分からない。重要な時期の学生を預かるのは、食事や身の回りの世話だけでは済まない。監督責任（体と精神の健康）が必要。受入れ家庭により条件（待遇）が異なってしまうので寮制が望ましい。とても良い制度なので、是非前進させるべき。部屋が狭く受入れは不可だが、他の事で協力はしたい。受入れの時期と我が家の状況次第で決定したい。高齢化、人口減少の進むなか、本件に賛同している。育ってきた環境が違うためホームステイは難しいと考えるので寮制にして、ある程度のルールと自由のある生活にすべき。ホームステイによる生徒受入れを行うこととなったことに関し、都教委がどのような事情があったか知りたい。自分では諸事情から受入れできないが、良いことだと思う。デメリットの部分を勘案しながら、地域の生徒や若者の良い活気の源となるようしてほしい。島に来る生徒は問題を抱えている可能性が高く、事故や事件を起こした場合、ホストファミリーの責任が問われるため、甘い認識で受入れできない。入試についても都内生徒は別枠で、倍率が島内生徒異なることとなり公平な入試が維持できない。</t>
  </si>
  <si>
    <t>協力出来ず申し訳ないが、島の自然の中での生活やサーフィンをしたい子にはいいことであると思う反面良い子が来てくれるか不安。家にカギがないため、セキュリティーや上京の際が心配。本事業のような重要な事業をホームステイのような個人の善意に頼って行うの無理。成功を望むなら都教委主体で実施すべき。受入れには賛成だが、何人受入れるのか。都内よりも環境はよいが、自分の子どもも教育できないのに、他人の子の世話は出来ないのでは。教委ではモンスターペアレントを教育したほうが良いのでは。年齢的に難しい時期で、精神面のケアーなどが必要だと思うし、観光客との関わり軽視できない。新島の人口増加と自然環境広報に効果があれば。5～7万円は安いと思うし、この額なら寮のようなものでまとめて受入れるほうが良い。</t>
  </si>
  <si>
    <t>本土からの生徒にも村の地域活性化にも大変良いと思うが、個人家庭では責任が重過ぎる。都か村で寮を作り、管理人を置くようにしないと無理ではないか。若い世代に自然環境や暮らしの問題に目を向けて欲しいので、「他人の釜の飯を食う」経験は有意義。受け入れ側、送り出す側ともに経済的負担を軽減する公的支援を望む。生活指導面に不安が残るため、面談を重ねて実施する必要がある。山陰地方で受入れをしている髙校が有るのをテレビで見たが、私たちの島でも出来れば活性化に繋がると思う。応募してくる生徒は事情や問題を抱えているのではと不安に感じる。10年前なら引き受けたが、今はもう高齢で出来なくて残念。</t>
  </si>
  <si>
    <t>寮を作ってみるのはどうか。</t>
    <rPh sb="0" eb="1">
      <t>リョウ</t>
    </rPh>
    <rPh sb="2" eb="3">
      <t>ツク</t>
    </rPh>
    <phoneticPr fontId="1"/>
  </si>
  <si>
    <t>「（２）（（1）賛成の理由）」の（７）　その他</t>
    <rPh sb="8" eb="10">
      <t>サンセイ</t>
    </rPh>
    <rPh sb="11" eb="13">
      <t>リユウ</t>
    </rPh>
    <rPh sb="22" eb="23">
      <t>タ</t>
    </rPh>
    <phoneticPr fontId="1"/>
  </si>
  <si>
    <t>「（２）（（1）反対の理由）」の（１２）　その他</t>
    <phoneticPr fontId="1"/>
  </si>
  <si>
    <t>「（５）本件に関して、新島村、新島髙校、東京都教育委員会にご意見がございま</t>
    <phoneticPr fontId="1"/>
  </si>
  <si>
    <t>したら、以下の欄にご記入願います。」に記入いただきましたご意見（要旨）</t>
    <rPh sb="19" eb="21">
      <t>キニュウ</t>
    </rPh>
    <rPh sb="29" eb="31">
      <t>イケン</t>
    </rPh>
    <phoneticPr fontId="1"/>
  </si>
  <si>
    <t>※原則「。（読点）」から「。」までの1文章が1人の方の意見ですが、2文章以上に</t>
    <rPh sb="1" eb="3">
      <t>ゲンソク</t>
    </rPh>
    <rPh sb="7" eb="8">
      <t>テン</t>
    </rPh>
    <rPh sb="19" eb="21">
      <t>ブンショウ</t>
    </rPh>
    <rPh sb="23" eb="24">
      <t>ニン</t>
    </rPh>
    <rPh sb="25" eb="26">
      <t>カタ</t>
    </rPh>
    <rPh sb="27" eb="29">
      <t>イケン</t>
    </rPh>
    <rPh sb="34" eb="36">
      <t>ブンショウ</t>
    </rPh>
    <rPh sb="36" eb="38">
      <t>イジョウ</t>
    </rPh>
    <phoneticPr fontId="1"/>
  </si>
  <si>
    <t>またがっている場合もありますので、ご了承下さい。</t>
    <phoneticPr fontId="1"/>
  </si>
  <si>
    <t>大変難しい年頃の子どもを預かるうえで、これまでの生活環境を捨て、新島での生活をスタートさせる覚悟が、子ども本人と家族にあるのか、どうかが重要であるが、それをどうやって測るのかが疑問。能力の低い集団にならないように都教委ではどのような方策お考えなのか、確認したい。不安でもあり、好影響への期待もある。寮制にするほうが良い。現在、新島髙校には式根島からの生徒もいるので、学校で寮を作ることを考えてはいかがか。式根島の生徒の引き受け先さえはっきりしないなか、島外者の受入れは無理。良いことと思う。メリット・デメリットともにあるが、できるとよい。教員住宅が多過ぎるので、受入の寮に改築するとよい。生徒の向上心を培う環境を築いて欲しい。昼食の弁当を一括して注文するシステムがあれば、受け入れ側の負担軽減になる。新島髙校が今まで以上に魅力ある髙校にならないと、本土からの進学希望は厳しいのでは。新島髙校や島の魅力を（マイナス面も含めて）発信していく努力も重要。営業していない民宿等を寮として整備するほうが現実的だと思う。自分としては、受入れの意向はないが、村の問題としては、受入れるにあたってのリスクを適切にフォローすることにより受入れ可能な家庭も生まれると思う。</t>
    <rPh sb="454" eb="456">
      <t>ジブン</t>
    </rPh>
    <rPh sb="461" eb="463">
      <t>ウケイ</t>
    </rPh>
    <rPh sb="465" eb="467">
      <t>イコウ</t>
    </rPh>
    <rPh sb="495" eb="497">
      <t>テキセツ</t>
    </rPh>
    <rPh sb="509" eb="511">
      <t>ウケイ</t>
    </rPh>
    <rPh sb="512" eb="513">
      <t>カ</t>
    </rPh>
    <rPh sb="515" eb="517">
      <t>カテイ</t>
    </rPh>
    <rPh sb="518" eb="519">
      <t>ウ</t>
    </rPh>
    <rPh sb="523" eb="524">
      <t>オモ</t>
    </rPh>
    <phoneticPr fontId="1"/>
  </si>
  <si>
    <t>1人世帯</t>
    <rPh sb="1" eb="2">
      <t>ニン</t>
    </rPh>
    <rPh sb="2" eb="4">
      <t>セタイ</t>
    </rPh>
    <phoneticPr fontId="1"/>
  </si>
  <si>
    <t>２人世帯</t>
    <phoneticPr fontId="1"/>
  </si>
  <si>
    <t>３人世帯</t>
    <phoneticPr fontId="1"/>
  </si>
  <si>
    <t>４人世帯</t>
    <phoneticPr fontId="1"/>
  </si>
  <si>
    <t>５人世帯</t>
    <rPh sb="1" eb="2">
      <t>ニン</t>
    </rPh>
    <rPh sb="2" eb="4">
      <t>セタイ</t>
    </rPh>
    <phoneticPr fontId="1"/>
  </si>
  <si>
    <t>６人世帯</t>
    <rPh sb="1" eb="2">
      <t>ニン</t>
    </rPh>
    <rPh sb="2" eb="4">
      <t>セタイ</t>
    </rPh>
    <phoneticPr fontId="1"/>
  </si>
  <si>
    <t>2人世帯</t>
    <rPh sb="1" eb="2">
      <t>ニン</t>
    </rPh>
    <rPh sb="2" eb="4">
      <t>セタイ</t>
    </rPh>
    <phoneticPr fontId="1"/>
  </si>
  <si>
    <t>3人世帯</t>
    <rPh sb="1" eb="2">
      <t>ニン</t>
    </rPh>
    <rPh sb="2" eb="4">
      <t>セタイ</t>
    </rPh>
    <phoneticPr fontId="1"/>
  </si>
  <si>
    <t>4人世帯</t>
    <rPh sb="1" eb="2">
      <t>ニン</t>
    </rPh>
    <rPh sb="2" eb="4">
      <t>セタイ</t>
    </rPh>
    <phoneticPr fontId="1"/>
  </si>
  <si>
    <t>5人世帯</t>
    <rPh sb="1" eb="2">
      <t>ニン</t>
    </rPh>
    <rPh sb="2" eb="4">
      <t>セタイ</t>
    </rPh>
    <phoneticPr fontId="1"/>
  </si>
  <si>
    <t>6人世帯</t>
    <phoneticPr fontId="1"/>
  </si>
  <si>
    <t>無記名</t>
    <rPh sb="0" eb="3">
      <t>ムキメイ</t>
    </rPh>
    <phoneticPr fontId="1"/>
  </si>
  <si>
    <t>７人以上世帯</t>
    <rPh sb="2" eb="4">
      <t>イジョウ</t>
    </rPh>
    <phoneticPr fontId="1"/>
  </si>
  <si>
    <t>6人世帯</t>
    <rPh sb="1" eb="2">
      <t>ニン</t>
    </rPh>
    <rPh sb="2" eb="4">
      <t>セタイ</t>
    </rPh>
    <phoneticPr fontId="1"/>
  </si>
  <si>
    <t>良いこととは思うが、実際に受入れるとなると子どもが小さいため悩むが、受入れた子どもが成長してくれれば、わが子にも好影響があると思う。良いことだとは思うが、年齢から体力、気力ともに無理。空き家を利用した下宿等を検討してはどうか。現時点では無理だが、家庭環境が整えば、協力する必要があると考える。髙校に限らず、小・中学校でも不登校児の受入れ等子どもを増やす施策に積極的に取り組むべき。受入れに当たって、事前の詳細な情報交換が必要。ホストファミリーが出島した場合等どうするのか不安。</t>
    <rPh sb="0" eb="1">
      <t>ヨ</t>
    </rPh>
    <rPh sb="6" eb="7">
      <t>オモ</t>
    </rPh>
    <rPh sb="10" eb="12">
      <t>ジッサイ</t>
    </rPh>
    <rPh sb="13" eb="15">
      <t>ウケイ</t>
    </rPh>
    <rPh sb="21" eb="22">
      <t>コ</t>
    </rPh>
    <rPh sb="25" eb="26">
      <t>チイ</t>
    </rPh>
    <rPh sb="30" eb="31">
      <t>ナヤ</t>
    </rPh>
    <rPh sb="34" eb="36">
      <t>ウケイ</t>
    </rPh>
    <rPh sb="38" eb="39">
      <t>コ</t>
    </rPh>
    <rPh sb="42" eb="44">
      <t>セイチョウ</t>
    </rPh>
    <rPh sb="53" eb="54">
      <t>コ</t>
    </rPh>
    <rPh sb="56" eb="59">
      <t>コウエイキョウ</t>
    </rPh>
    <rPh sb="63" eb="64">
      <t>オモ</t>
    </rPh>
    <rPh sb="66" eb="67">
      <t>ヨ</t>
    </rPh>
    <rPh sb="73" eb="74">
      <t>オモ</t>
    </rPh>
    <rPh sb="77" eb="79">
      <t>ネンレイ</t>
    </rPh>
    <rPh sb="81" eb="83">
      <t>タイリョク</t>
    </rPh>
    <rPh sb="84" eb="86">
      <t>キリョク</t>
    </rPh>
    <rPh sb="89" eb="91">
      <t>ムリ</t>
    </rPh>
    <rPh sb="92" eb="93">
      <t>ア</t>
    </rPh>
    <rPh sb="94" eb="95">
      <t>ヤ</t>
    </rPh>
    <rPh sb="96" eb="98">
      <t>リヨウ</t>
    </rPh>
    <rPh sb="100" eb="102">
      <t>ゲシュク</t>
    </rPh>
    <rPh sb="102" eb="103">
      <t>トウ</t>
    </rPh>
    <rPh sb="104" eb="106">
      <t>ケントウ</t>
    </rPh>
    <rPh sb="113" eb="116">
      <t>ゲンジテン</t>
    </rPh>
    <rPh sb="118" eb="120">
      <t>ムリ</t>
    </rPh>
    <rPh sb="123" eb="125">
      <t>カテイ</t>
    </rPh>
    <rPh sb="125" eb="127">
      <t>カンキョウ</t>
    </rPh>
    <rPh sb="128" eb="129">
      <t>トトノ</t>
    </rPh>
    <rPh sb="132" eb="134">
      <t>キョウリョク</t>
    </rPh>
    <rPh sb="136" eb="138">
      <t>ヒツヨウ</t>
    </rPh>
    <rPh sb="142" eb="143">
      <t>カンガ</t>
    </rPh>
    <rPh sb="146" eb="147">
      <t>コウ</t>
    </rPh>
    <rPh sb="147" eb="148">
      <t>コウ</t>
    </rPh>
    <rPh sb="149" eb="150">
      <t>カギ</t>
    </rPh>
    <rPh sb="190" eb="192">
      <t>ウケイ</t>
    </rPh>
    <rPh sb="194" eb="195">
      <t>ア</t>
    </rPh>
    <rPh sb="199" eb="201">
      <t>ジゼン</t>
    </rPh>
    <rPh sb="202" eb="204">
      <t>ショウサイ</t>
    </rPh>
    <rPh sb="205" eb="207">
      <t>ジョウホウ</t>
    </rPh>
    <rPh sb="207" eb="209">
      <t>コウカン</t>
    </rPh>
    <rPh sb="210" eb="212">
      <t>ヒツヨウ</t>
    </rPh>
    <rPh sb="222" eb="223">
      <t>シュッ</t>
    </rPh>
    <rPh sb="223" eb="224">
      <t>シマ</t>
    </rPh>
    <rPh sb="226" eb="228">
      <t>バアイ</t>
    </rPh>
    <rPh sb="228" eb="229">
      <t>トウ</t>
    </rPh>
    <rPh sb="235" eb="237">
      <t>フアン</t>
    </rPh>
    <phoneticPr fontId="1"/>
  </si>
  <si>
    <t>7人以上</t>
    <rPh sb="1" eb="2">
      <t>ニン</t>
    </rPh>
    <rPh sb="2" eb="4">
      <t>イジョウ</t>
    </rPh>
    <phoneticPr fontId="1"/>
  </si>
  <si>
    <t>「（１）　ホストファミリーに登録し、都内から来る髙校生を受入れること</t>
    <phoneticPr fontId="1"/>
  </si>
  <si>
    <t>についてどう思いますか。」の（７）その他</t>
    <rPh sb="19" eb="20">
      <t>タ</t>
    </rPh>
    <phoneticPr fontId="1"/>
  </si>
  <si>
    <t>１人世帯</t>
    <rPh sb="1" eb="2">
      <t>ニン</t>
    </rPh>
    <rPh sb="2" eb="4">
      <t>セタイ</t>
    </rPh>
    <phoneticPr fontId="1"/>
  </si>
  <si>
    <t>世帯合計</t>
    <rPh sb="0" eb="2">
      <t>セタイ</t>
    </rPh>
    <rPh sb="2" eb="4">
      <t>ゴウケイ</t>
    </rPh>
    <phoneticPr fontId="1"/>
  </si>
  <si>
    <t>※無記名で有効なもの及び無効なものは本村地区に集計</t>
    <rPh sb="1" eb="4">
      <t>ムキメイ</t>
    </rPh>
    <rPh sb="5" eb="7">
      <t>ユウコウ</t>
    </rPh>
    <rPh sb="10" eb="11">
      <t>オヨ</t>
    </rPh>
    <rPh sb="12" eb="14">
      <t>ムコウ</t>
    </rPh>
    <rPh sb="18" eb="20">
      <t>ホンソン</t>
    </rPh>
    <rPh sb="20" eb="22">
      <t>チク</t>
    </rPh>
    <rPh sb="23" eb="25">
      <t>シュウケイ</t>
    </rPh>
    <phoneticPr fontId="1"/>
  </si>
  <si>
    <t>％</t>
    <phoneticPr fontId="1"/>
  </si>
  <si>
    <t>７　その他（別紙参照）</t>
    <rPh sb="6" eb="8">
      <t>ベッシ</t>
    </rPh>
    <rPh sb="8" eb="10">
      <t>サンショウ</t>
    </rPh>
    <phoneticPr fontId="1"/>
  </si>
  <si>
    <t>（５）本件に関して、新島村、新島髙校、東京都教育委員会にご意見がございましたら、以下の欄にご記入願います。（別紙参照）</t>
    <rPh sb="3" eb="5">
      <t>ホンケン</t>
    </rPh>
    <rPh sb="6" eb="7">
      <t>カン</t>
    </rPh>
    <rPh sb="10" eb="13">
      <t>ニイジマムラ</t>
    </rPh>
    <rPh sb="14" eb="16">
      <t>ニイジマ</t>
    </rPh>
    <rPh sb="16" eb="17">
      <t>コウ</t>
    </rPh>
    <rPh sb="17" eb="18">
      <t>コウ</t>
    </rPh>
    <rPh sb="19" eb="22">
      <t>トウキョウト</t>
    </rPh>
    <rPh sb="22" eb="24">
      <t>キョウイク</t>
    </rPh>
    <rPh sb="24" eb="26">
      <t>イイン</t>
    </rPh>
    <rPh sb="26" eb="27">
      <t>カイ</t>
    </rPh>
    <rPh sb="29" eb="31">
      <t>イケン</t>
    </rPh>
    <rPh sb="40" eb="42">
      <t>イカ</t>
    </rPh>
    <rPh sb="43" eb="44">
      <t>ラン</t>
    </rPh>
    <rPh sb="46" eb="48">
      <t>キニュウ</t>
    </rPh>
    <rPh sb="48" eb="49">
      <t>ネガ</t>
    </rPh>
    <rPh sb="54" eb="56">
      <t>ベッシ</t>
    </rPh>
    <rPh sb="56" eb="58">
      <t>サンショウ</t>
    </rPh>
    <phoneticPr fontId="1"/>
  </si>
  <si>
    <t>１　空いている部屋がない</t>
    <phoneticPr fontId="1"/>
  </si>
  <si>
    <t>３　体力的な負担が重い</t>
    <phoneticPr fontId="1"/>
  </si>
  <si>
    <t>（　　）</t>
    <phoneticPr fontId="1"/>
  </si>
  <si>
    <t>「（３）　ホームステイで生徒を受入れることについて心配な点はありま</t>
    <phoneticPr fontId="1"/>
  </si>
  <si>
    <t>すか。」の（7）　その他</t>
    <phoneticPr fontId="1"/>
  </si>
  <si>
    <t>「（4）　ホームステイで生徒を受入れるに当たって、村や髙校に期待する</t>
    <phoneticPr fontId="1"/>
  </si>
  <si>
    <t>ことは何ですか。」の（7）　その他</t>
    <phoneticPr fontId="1"/>
  </si>
  <si>
    <t>　平成26年6月末から7月初旬にかけて表記の調査を実施し、多くの村民の皆様から貴重なご意見</t>
    <rPh sb="1" eb="3">
      <t>ヘイセイ</t>
    </rPh>
    <rPh sb="5" eb="6">
      <t>ネン</t>
    </rPh>
    <rPh sb="7" eb="9">
      <t>ガツマツ</t>
    </rPh>
    <rPh sb="12" eb="13">
      <t>ガツ</t>
    </rPh>
    <rPh sb="13" eb="15">
      <t>ショジュン</t>
    </rPh>
    <rPh sb="19" eb="21">
      <t>ヒョウキ</t>
    </rPh>
    <rPh sb="22" eb="24">
      <t>チョウサ</t>
    </rPh>
    <rPh sb="25" eb="27">
      <t>ジッシ</t>
    </rPh>
    <rPh sb="29" eb="30">
      <t>オオ</t>
    </rPh>
    <rPh sb="32" eb="34">
      <t>ソンミン</t>
    </rPh>
    <rPh sb="35" eb="37">
      <t>ミナサマ</t>
    </rPh>
    <rPh sb="39" eb="41">
      <t>キチョウ</t>
    </rPh>
    <phoneticPr fontId="1"/>
  </si>
  <si>
    <t>をたくさん頂戴いたしました。ご回答をお寄せいただきました皆様方には、厚く御礼申し上げま</t>
    <rPh sb="5" eb="7">
      <t>チョウダイ</t>
    </rPh>
    <rPh sb="15" eb="17">
      <t>カイトウ</t>
    </rPh>
    <rPh sb="19" eb="20">
      <t>ヨ</t>
    </rPh>
    <rPh sb="28" eb="31">
      <t>ミナサマガタ</t>
    </rPh>
    <rPh sb="34" eb="35">
      <t>アツ</t>
    </rPh>
    <rPh sb="36" eb="38">
      <t>オンレイ</t>
    </rPh>
    <phoneticPr fontId="1"/>
  </si>
  <si>
    <t>果表により、ご報告いたします。</t>
    <phoneticPr fontId="1"/>
  </si>
  <si>
    <t>す。集計に手間取り、遅くなりましたが、このほど調査結果がまとまりましたので、別紙集計結</t>
    <rPh sb="2" eb="4">
      <t>シュウケイ</t>
    </rPh>
    <rPh sb="5" eb="8">
      <t>テマド</t>
    </rPh>
    <rPh sb="10" eb="11">
      <t>オソ</t>
    </rPh>
    <rPh sb="23" eb="25">
      <t>チョウサ</t>
    </rPh>
    <rPh sb="25" eb="27">
      <t>ケッカ</t>
    </rPh>
    <phoneticPr fontId="1"/>
  </si>
  <si>
    <t>　都内中学生の新島髙校進学に伴うホームステイ受入に関する意識調査の集計結果概要</t>
    <phoneticPr fontId="1"/>
  </si>
  <si>
    <t>　平成26年6月末に「都内中学生の新島髙校進学に伴うホームステイ受入に関する意識調査」票</t>
    <rPh sb="1" eb="3">
      <t>ヘイセイ</t>
    </rPh>
    <rPh sb="5" eb="6">
      <t>ネン</t>
    </rPh>
    <rPh sb="7" eb="9">
      <t>ガツマツ</t>
    </rPh>
    <phoneticPr fontId="1"/>
  </si>
  <si>
    <t>を村内全戸に配布し、7月初旬に回収を実施したところ、本村293世帯（ただし、集計の都合上</t>
    <rPh sb="1" eb="3">
      <t>ソンナイ</t>
    </rPh>
    <rPh sb="3" eb="5">
      <t>ゼンコ</t>
    </rPh>
    <rPh sb="6" eb="8">
      <t>ハイフ</t>
    </rPh>
    <rPh sb="11" eb="12">
      <t>ガツ</t>
    </rPh>
    <rPh sb="12" eb="14">
      <t>ショジュン</t>
    </rPh>
    <rPh sb="15" eb="17">
      <t>カイシュウ</t>
    </rPh>
    <rPh sb="18" eb="20">
      <t>ジッシ</t>
    </rPh>
    <rPh sb="26" eb="28">
      <t>ホンソン</t>
    </rPh>
    <rPh sb="31" eb="33">
      <t>セタイ</t>
    </rPh>
    <rPh sb="38" eb="40">
      <t>シュウケイ</t>
    </rPh>
    <phoneticPr fontId="1"/>
  </si>
  <si>
    <t>23世帯の無記名回答者を加算しています。）、若郷46世帯、式根島86世帯の代表者から有効回答</t>
    <rPh sb="22" eb="24">
      <t>ワカゴウ</t>
    </rPh>
    <rPh sb="26" eb="28">
      <t>セタイ</t>
    </rPh>
    <rPh sb="29" eb="32">
      <t>シキネジマ</t>
    </rPh>
    <rPh sb="34" eb="36">
      <t>セタイ</t>
    </rPh>
    <rPh sb="37" eb="40">
      <t>ダイヒョウシャ</t>
    </rPh>
    <phoneticPr fontId="1"/>
  </si>
  <si>
    <t>か。」については、本村では、賛成138人、反対14人、どちらともいえない141人、若郷では、賛</t>
    <rPh sb="9" eb="11">
      <t>ホンソン</t>
    </rPh>
    <rPh sb="14" eb="16">
      <t>サンセイ</t>
    </rPh>
    <rPh sb="19" eb="20">
      <t>ニン</t>
    </rPh>
    <rPh sb="21" eb="23">
      <t>ハンタイ</t>
    </rPh>
    <rPh sb="25" eb="26">
      <t>ニン</t>
    </rPh>
    <rPh sb="39" eb="40">
      <t>ニン</t>
    </rPh>
    <phoneticPr fontId="1"/>
  </si>
  <si>
    <t>成28人、反対５人、どちらともいえない13人、式根島では、賛成56人、反対1人、どちらともい</t>
    <rPh sb="23" eb="26">
      <t>シキネジマ</t>
    </rPh>
    <phoneticPr fontId="1"/>
  </si>
  <si>
    <t>えない29人、村全体では、賛成222人、反対20人、どちらともいえない183人となりました。全有</t>
    <rPh sb="7" eb="8">
      <t>ムラ</t>
    </rPh>
    <rPh sb="8" eb="10">
      <t>ゼンタイ</t>
    </rPh>
    <phoneticPr fontId="1"/>
  </si>
  <si>
    <t>効回答者を100％としたときのそれぞれの割合は、賛成52.2%、反対4.7%、どちらともいえない</t>
    <rPh sb="20" eb="22">
      <t>ワリアイ</t>
    </rPh>
    <rPh sb="24" eb="26">
      <t>サンセイ</t>
    </rPh>
    <phoneticPr fontId="1"/>
  </si>
  <si>
    <t>　賛成、反対それぞれの理由で多かったものを上位3位まで挙げますと、賛成の理由1位は、「新</t>
    <rPh sb="1" eb="3">
      <t>サンセイ</t>
    </rPh>
    <rPh sb="4" eb="6">
      <t>ハンタイ</t>
    </rPh>
    <rPh sb="11" eb="13">
      <t>リユウ</t>
    </rPh>
    <rPh sb="14" eb="15">
      <t>オオ</t>
    </rPh>
    <rPh sb="21" eb="23">
      <t>ジョウイ</t>
    </rPh>
    <rPh sb="24" eb="25">
      <t>イ</t>
    </rPh>
    <rPh sb="27" eb="28">
      <t>ア</t>
    </rPh>
    <rPh sb="33" eb="35">
      <t>サンセイ</t>
    </rPh>
    <rPh sb="36" eb="38">
      <t>リユウ</t>
    </rPh>
    <rPh sb="39" eb="40">
      <t>イ</t>
    </rPh>
    <phoneticPr fontId="1"/>
  </si>
  <si>
    <t>島の地域活性化につながる」、2位「新島髙校の生徒にとって好影響がある」、3位「島外の生徒</t>
    <rPh sb="2" eb="4">
      <t>チイキ</t>
    </rPh>
    <rPh sb="4" eb="7">
      <t>カッセイカ</t>
    </rPh>
    <rPh sb="15" eb="16">
      <t>イ</t>
    </rPh>
    <rPh sb="37" eb="38">
      <t>イ</t>
    </rPh>
    <phoneticPr fontId="1"/>
  </si>
  <si>
    <t>との交流が図れる」、反対の理由1位は、「どんな生徒が来るか不安である」、2位「ホームステ</t>
    <rPh sb="10" eb="12">
      <t>ハンタイ</t>
    </rPh>
    <rPh sb="13" eb="15">
      <t>リユウ</t>
    </rPh>
    <rPh sb="16" eb="17">
      <t>イ</t>
    </rPh>
    <phoneticPr fontId="1"/>
  </si>
  <si>
    <t>イ以外の方法で受入れるべきである」、3位「ホームステイが有効だとは思わない」になっており</t>
    <rPh sb="19" eb="20">
      <t>イ</t>
    </rPh>
    <phoneticPr fontId="1"/>
  </si>
  <si>
    <t>すか。」については、本村では、受入れたい1人、条件によっては受入れてもよい14人、受入れの</t>
    <rPh sb="10" eb="12">
      <t>ホンソン</t>
    </rPh>
    <rPh sb="15" eb="17">
      <t>ウケイ</t>
    </rPh>
    <rPh sb="21" eb="22">
      <t>ニン</t>
    </rPh>
    <rPh sb="23" eb="25">
      <t>ジョウケン</t>
    </rPh>
    <rPh sb="30" eb="31">
      <t>ジュ</t>
    </rPh>
    <rPh sb="31" eb="32">
      <t>イ</t>
    </rPh>
    <phoneticPr fontId="1"/>
  </si>
  <si>
    <t xml:space="preserve"> 回答した方が1番多かった「受入れの意向はない」の理由として多かったものを3位まで挙げます</t>
    <rPh sb="1" eb="3">
      <t>カイトウ</t>
    </rPh>
    <rPh sb="5" eb="6">
      <t>カタ</t>
    </rPh>
    <rPh sb="8" eb="9">
      <t>バン</t>
    </rPh>
    <rPh sb="9" eb="10">
      <t>オオ</t>
    </rPh>
    <rPh sb="14" eb="16">
      <t>ウケイ</t>
    </rPh>
    <rPh sb="18" eb="20">
      <t>イコウ</t>
    </rPh>
    <rPh sb="25" eb="27">
      <t>リユウ</t>
    </rPh>
    <rPh sb="30" eb="31">
      <t>オオ</t>
    </rPh>
    <rPh sb="38" eb="39">
      <t>イ</t>
    </rPh>
    <phoneticPr fontId="1"/>
  </si>
  <si>
    <t>となっております。</t>
    <phoneticPr fontId="1"/>
  </si>
  <si>
    <t>と、1位は「空いている部屋がない」、2位「精神的な負担が重い」、3位「体力的な負担が重い」</t>
    <rPh sb="19" eb="20">
      <t>イ</t>
    </rPh>
    <rPh sb="33" eb="34">
      <t>イ</t>
    </rPh>
    <phoneticPr fontId="1"/>
  </si>
  <si>
    <t>　「受入れたい」及び「条件によっては受入れてもよい」と回答した方への追加の質問で、ホスト</t>
    <rPh sb="8" eb="9">
      <t>オヨ</t>
    </rPh>
    <rPh sb="27" eb="29">
      <t>カイトウ</t>
    </rPh>
    <rPh sb="31" eb="32">
      <t>カタ</t>
    </rPh>
    <rPh sb="34" eb="36">
      <t>ツイカ</t>
    </rPh>
    <rPh sb="37" eb="39">
      <t>シツモン</t>
    </rPh>
    <phoneticPr fontId="1"/>
  </si>
  <si>
    <t>ファミリーへの謝金については、大多数の方が都教委が想定している額（5～7万円程度）が妥当な</t>
    <rPh sb="15" eb="18">
      <t>ダイタスウ</t>
    </rPh>
    <rPh sb="19" eb="20">
      <t>カタ</t>
    </rPh>
    <rPh sb="21" eb="22">
      <t>ト</t>
    </rPh>
    <rPh sb="22" eb="24">
      <t>キョウイ</t>
    </rPh>
    <rPh sb="25" eb="27">
      <t>ソウテイ</t>
    </rPh>
    <rPh sb="31" eb="32">
      <t>ガク</t>
    </rPh>
    <rPh sb="36" eb="38">
      <t>マンエン</t>
    </rPh>
    <phoneticPr fontId="1"/>
  </si>
  <si>
    <t>水準としていましたが、低い又は高いとされた方も若干おりました。また、「ホームステイで生徒</t>
    <rPh sb="11" eb="12">
      <t>ヒク</t>
    </rPh>
    <rPh sb="13" eb="14">
      <t>マタ</t>
    </rPh>
    <rPh sb="15" eb="16">
      <t>タカ</t>
    </rPh>
    <rPh sb="21" eb="22">
      <t>カタ</t>
    </rPh>
    <rPh sb="23" eb="25">
      <t>ジャッカン</t>
    </rPh>
    <phoneticPr fontId="1"/>
  </si>
  <si>
    <t>を受入れることについて心配な点はありますか。」という問に関しては、「生徒を預かる責任の重</t>
    <rPh sb="26" eb="27">
      <t>トイ</t>
    </rPh>
    <rPh sb="28" eb="29">
      <t>カン</t>
    </rPh>
    <phoneticPr fontId="1"/>
  </si>
  <si>
    <t>意見（別紙掲載）をいただきました。</t>
    <rPh sb="0" eb="2">
      <t>イケン</t>
    </rPh>
    <rPh sb="3" eb="5">
      <t>ベッシ</t>
    </rPh>
    <rPh sb="5" eb="7">
      <t>ケイサイ</t>
    </rPh>
    <phoneticPr fontId="1"/>
  </si>
  <si>
    <t>　本件に関する新島村、新島髙校、東京都教育委員会へのご意見欄にも多数のご意見にも多数のご</t>
    <rPh sb="29" eb="30">
      <t>ラン</t>
    </rPh>
    <rPh sb="32" eb="34">
      <t>タスウ</t>
    </rPh>
    <rPh sb="36" eb="38">
      <t>イケン</t>
    </rPh>
    <phoneticPr fontId="1"/>
  </si>
  <si>
    <t>をいただきました。有効回答による回答率は、本村31.3％、若郷29.7％、式根島31.9％で、村全</t>
    <rPh sb="9" eb="11">
      <t>ユウコウ</t>
    </rPh>
    <rPh sb="11" eb="13">
      <t>カイトウ</t>
    </rPh>
    <rPh sb="16" eb="19">
      <t>カイトウリツ</t>
    </rPh>
    <rPh sb="21" eb="23">
      <t>ホンソン</t>
    </rPh>
    <rPh sb="29" eb="31">
      <t>ワカゴウ</t>
    </rPh>
    <rPh sb="37" eb="40">
      <t>シキネジマ</t>
    </rPh>
    <rPh sb="47" eb="48">
      <t>ムラ</t>
    </rPh>
    <rPh sb="48" eb="49">
      <t>ゼン</t>
    </rPh>
    <phoneticPr fontId="1"/>
  </si>
  <si>
    <t>体の約3割の世帯から回答があったことになります。その中の各設問についての回答を各地区ご</t>
    <phoneticPr fontId="1"/>
  </si>
  <si>
    <t>とに集計をしたところ次のようなを結果となりました。</t>
    <phoneticPr fontId="1"/>
  </si>
  <si>
    <t>合計</t>
    <rPh sb="0" eb="2">
      <t>ゴウケイ</t>
    </rPh>
    <phoneticPr fontId="1"/>
  </si>
  <si>
    <t>将来移住したいと思うきっかけになれば、人口減少防止につながる。</t>
    <rPh sb="0" eb="2">
      <t>ショウライ</t>
    </rPh>
    <rPh sb="2" eb="4">
      <t>イジュウ</t>
    </rPh>
    <rPh sb="8" eb="9">
      <t>オモ</t>
    </rPh>
    <rPh sb="19" eb="21">
      <t>ジンコウ</t>
    </rPh>
    <rPh sb="21" eb="23">
      <t>ゲンショウ</t>
    </rPh>
    <rPh sb="23" eb="25">
      <t>ボウシ</t>
    </rPh>
    <phoneticPr fontId="1"/>
  </si>
  <si>
    <t>　本調査の集計結果からわかったことは、受入れに賛成の方が半数以上いるが、その一方で大多数</t>
    <rPh sb="1" eb="4">
      <t>ホンチョウサ</t>
    </rPh>
    <rPh sb="5" eb="7">
      <t>シュウケイ</t>
    </rPh>
    <rPh sb="7" eb="9">
      <t>ケッカ</t>
    </rPh>
    <rPh sb="19" eb="21">
      <t>ウケイ</t>
    </rPh>
    <rPh sb="23" eb="25">
      <t>サンセイ</t>
    </rPh>
    <rPh sb="26" eb="27">
      <t>カタ</t>
    </rPh>
    <rPh sb="28" eb="30">
      <t>ハンスウ</t>
    </rPh>
    <rPh sb="30" eb="32">
      <t>イジョウ</t>
    </rPh>
    <rPh sb="38" eb="40">
      <t>イッポウ</t>
    </rPh>
    <phoneticPr fontId="1"/>
  </si>
  <si>
    <t>の方が、自らが受入れする意向はなく、受入れの意向を示していたいただいた方も「今は無理だが、</t>
    <rPh sb="4" eb="5">
      <t>ミズカ</t>
    </rPh>
    <rPh sb="7" eb="9">
      <t>ウケイ</t>
    </rPh>
    <rPh sb="18" eb="20">
      <t>ウケイ</t>
    </rPh>
    <rPh sb="22" eb="24">
      <t>イコウ</t>
    </rPh>
    <rPh sb="38" eb="39">
      <t>イマ</t>
    </rPh>
    <phoneticPr fontId="1"/>
  </si>
  <si>
    <t>将来的には」等の条件が含まれている方もおり、不確定要素が多く含まれているということです。</t>
    <rPh sb="11" eb="12">
      <t>フク</t>
    </rPh>
    <rPh sb="17" eb="18">
      <t>カタ</t>
    </rPh>
    <rPh sb="22" eb="25">
      <t>フカクテイ</t>
    </rPh>
    <rPh sb="25" eb="27">
      <t>ヨウソ</t>
    </rPh>
    <rPh sb="28" eb="29">
      <t>オオ</t>
    </rPh>
    <rPh sb="30" eb="31">
      <t>フク</t>
    </rPh>
    <phoneticPr fontId="1"/>
  </si>
  <si>
    <t>従いまして、現時点で実施を決定することは困難であり、この調査結果を関係各部署並びに都教委</t>
    <rPh sb="0" eb="1">
      <t>シタガ</t>
    </rPh>
    <rPh sb="28" eb="30">
      <t>チョウサ</t>
    </rPh>
    <rPh sb="30" eb="32">
      <t>ケッカ</t>
    </rPh>
    <rPh sb="33" eb="35">
      <t>カンケイ</t>
    </rPh>
    <phoneticPr fontId="1"/>
  </si>
  <si>
    <t>について検討を行ってまいりたいと考えております。</t>
    <rPh sb="16" eb="17">
      <t>カンガ</t>
    </rPh>
    <phoneticPr fontId="1"/>
  </si>
  <si>
    <t>や他島担当者に情報提供したうえで、これらの機関の動向をも踏まえつつ、平成28年度以降の実施</t>
    <rPh sb="1" eb="3">
      <t>タトウ</t>
    </rPh>
    <rPh sb="3" eb="6">
      <t>タントウシャ</t>
    </rPh>
    <rPh sb="7" eb="9">
      <t>ジョウホウ</t>
    </rPh>
    <rPh sb="9" eb="11">
      <t>テイキョウ</t>
    </rPh>
    <rPh sb="21" eb="23">
      <t>キカン</t>
    </rPh>
    <rPh sb="24" eb="26">
      <t>ドウコウ</t>
    </rPh>
    <rPh sb="28" eb="29">
      <t>フ</t>
    </rPh>
    <rPh sb="34" eb="35">
      <t>ヘイ</t>
    </rPh>
    <phoneticPr fontId="1"/>
  </si>
  <si>
    <t>　島外髙校生を受入れることに関するアンケート結果についてですが、詳細は事前に配布</t>
    <rPh sb="1" eb="3">
      <t>トウガイ</t>
    </rPh>
    <rPh sb="3" eb="4">
      <t>コウ</t>
    </rPh>
    <rPh sb="4" eb="5">
      <t>コウ</t>
    </rPh>
    <rPh sb="5" eb="6">
      <t>セイ</t>
    </rPh>
    <rPh sb="7" eb="9">
      <t>ウケイ</t>
    </rPh>
    <rPh sb="14" eb="15">
      <t>カン</t>
    </rPh>
    <rPh sb="22" eb="24">
      <t>ケッカ</t>
    </rPh>
    <rPh sb="32" eb="34">
      <t>ショウサイ</t>
    </rPh>
    <rPh sb="35" eb="37">
      <t>ジゼン</t>
    </rPh>
    <rPh sb="38" eb="40">
      <t>ハイフ</t>
    </rPh>
    <phoneticPr fontId="1"/>
  </si>
  <si>
    <t>いたしましたアンケート集計結果及び集計結果概要をご覧いただきたいと存じますが、主</t>
    <rPh sb="11" eb="13">
      <t>シュウケイ</t>
    </rPh>
    <rPh sb="13" eb="15">
      <t>ケッカ</t>
    </rPh>
    <rPh sb="15" eb="16">
      <t>オヨ</t>
    </rPh>
    <rPh sb="17" eb="19">
      <t>シュウケイ</t>
    </rPh>
    <rPh sb="19" eb="21">
      <t>ケッカ</t>
    </rPh>
    <rPh sb="21" eb="23">
      <t>ガイヨウ</t>
    </rPh>
    <rPh sb="25" eb="26">
      <t>ラン</t>
    </rPh>
    <rPh sb="33" eb="34">
      <t>ゾン</t>
    </rPh>
    <rPh sb="39" eb="40">
      <t>オモ</t>
    </rPh>
    <phoneticPr fontId="1"/>
  </si>
  <si>
    <t>な内容といたしましては、村全での有効回答による回答数は425、率にして30%、うち賛成</t>
    <rPh sb="1" eb="3">
      <t>ナイヨウ</t>
    </rPh>
    <rPh sb="12" eb="13">
      <t>シュウソン</t>
    </rPh>
    <rPh sb="13" eb="14">
      <t>ゼン</t>
    </rPh>
    <rPh sb="16" eb="18">
      <t>ユウコウ</t>
    </rPh>
    <rPh sb="18" eb="20">
      <t>カイトウ</t>
    </rPh>
    <rPh sb="23" eb="25">
      <t>カイトウ</t>
    </rPh>
    <rPh sb="25" eb="26">
      <t>スウ</t>
    </rPh>
    <rPh sb="31" eb="32">
      <t>リツ</t>
    </rPh>
    <phoneticPr fontId="1"/>
  </si>
  <si>
    <t>が222、52.2%、反対20、4.7%、どちらともいえない183、43.1%となっています。</t>
    <phoneticPr fontId="1"/>
  </si>
  <si>
    <t>よい23人、受入れの意向はない379人、となりました。</t>
    <phoneticPr fontId="1"/>
  </si>
  <si>
    <t>　また、受入れの意向があるかについては、受入れたい1人、条件によっては受入れても</t>
    <rPh sb="4" eb="6">
      <t>ウケイ</t>
    </rPh>
    <rPh sb="8" eb="10">
      <t>イコウ</t>
    </rPh>
    <phoneticPr fontId="1"/>
  </si>
  <si>
    <t>総務常任委員会での資料説明</t>
    <rPh sb="0" eb="2">
      <t>ソウム</t>
    </rPh>
    <rPh sb="2" eb="4">
      <t>ジョウニン</t>
    </rPh>
    <rPh sb="4" eb="6">
      <t>イイン</t>
    </rPh>
    <rPh sb="6" eb="7">
      <t>カイ</t>
    </rPh>
    <rPh sb="9" eb="11">
      <t>シリョウ</t>
    </rPh>
    <rPh sb="11" eb="13">
      <t>セツメイ</t>
    </rPh>
    <phoneticPr fontId="1"/>
  </si>
  <si>
    <t>　自由意見欄にも多くのご意見いただきましたが、なかでも反対の方や、受入れ意向のな</t>
    <rPh sb="1" eb="3">
      <t>ジユウ</t>
    </rPh>
    <rPh sb="3" eb="5">
      <t>イケン</t>
    </rPh>
    <rPh sb="5" eb="6">
      <t>ラン</t>
    </rPh>
    <rPh sb="8" eb="9">
      <t>オオ</t>
    </rPh>
    <rPh sb="12" eb="14">
      <t>イケン</t>
    </rPh>
    <rPh sb="27" eb="29">
      <t>ハンタイ</t>
    </rPh>
    <rPh sb="30" eb="31">
      <t>ホウ</t>
    </rPh>
    <rPh sb="33" eb="35">
      <t>ウケイ</t>
    </rPh>
    <rPh sb="36" eb="38">
      <t>イコウ</t>
    </rPh>
    <phoneticPr fontId="1"/>
  </si>
  <si>
    <t>い方から、多く挙がっておりましたのが、ホームステイによる受入れのに代わるものとし</t>
    <phoneticPr fontId="1"/>
  </si>
  <si>
    <t>て寮制の検討が必要とのご意見でした。</t>
    <rPh sb="12" eb="14">
      <t>イケン</t>
    </rPh>
    <phoneticPr fontId="1"/>
  </si>
  <si>
    <t>　今後は、こうした調査結果を踏まえつつ、都教委や他島の動向をも勘案しながら平成28</t>
    <rPh sb="1" eb="2">
      <t>コン</t>
    </rPh>
    <rPh sb="2" eb="3">
      <t>ゴ</t>
    </rPh>
    <rPh sb="9" eb="11">
      <t>チョウサ</t>
    </rPh>
    <rPh sb="11" eb="13">
      <t>ケッカ</t>
    </rPh>
    <rPh sb="14" eb="15">
      <t>フ</t>
    </rPh>
    <rPh sb="20" eb="21">
      <t>ト</t>
    </rPh>
    <rPh sb="21" eb="23">
      <t>キョウイ</t>
    </rPh>
    <rPh sb="24" eb="26">
      <t>タトウ</t>
    </rPh>
    <rPh sb="27" eb="29">
      <t>ドウコウ</t>
    </rPh>
    <rPh sb="31" eb="33">
      <t>カンアン</t>
    </rPh>
    <rPh sb="37" eb="39">
      <t>ヘイセイ</t>
    </rPh>
    <phoneticPr fontId="1"/>
  </si>
  <si>
    <t>年度以降の実施の可能性を検討してまいります。</t>
    <rPh sb="2" eb="4">
      <t>イコウ</t>
    </rPh>
    <rPh sb="5" eb="7">
      <t>ジッシ</t>
    </rPh>
    <rPh sb="8" eb="11">
      <t>カノウセイ</t>
    </rPh>
    <rPh sb="12" eb="14">
      <t>ケントウ</t>
    </rPh>
    <phoneticPr fontId="1"/>
  </si>
  <si>
    <t>地域を越えた人材交流は素晴らしいが、新島への影響はイメージできない。どういう生徒が来るのかが問題。問題発生時に島側と生徒やその親の間を取り持つコーディネーターも必要。高齢で一人暮らしのため特にないが、地域性を考慮してほしい。以前、村教委で小・中学生対象の里親制度導入を検討した際、制度には賛成しながら受入れ先となる家庭はなく、実施にいたらなかったので、今回は導入されるよう願っている。他島高校が閉鎖になるような状況を想定したうえでの対応策なら理解できるが、教育環境が良いと言えない中で普通科の髙校に都内から来るメリットがない。島に来る生徒の問題。食事は作れないので、自炊なら受入れできる。高齢のため、全てのことに対応が出来なくなってきているので、不可。</t>
    <phoneticPr fontId="1"/>
  </si>
  <si>
    <t>「（１）　都内本土の生徒をホームステイにより新島高校に受入れることについてどう思います</t>
    <phoneticPr fontId="1"/>
  </si>
  <si>
    <t>43.1%となっています。</t>
    <phoneticPr fontId="1"/>
  </si>
  <si>
    <t>ます。</t>
    <phoneticPr fontId="1"/>
  </si>
  <si>
    <t>「（１）　ホストファミリーに登録し、都内から来る髙校生を受入れることについてどう思いま</t>
    <phoneticPr fontId="1"/>
  </si>
  <si>
    <t>意向はない258人、若郷では、受入れたい０人、条件によっては受入れてもよい1人、受入れの意</t>
    <phoneticPr fontId="1"/>
  </si>
  <si>
    <t>向はない45人、式根島では、受入れたい０人、条件によっては受入れてもよい8人、受入れの意向</t>
    <phoneticPr fontId="1"/>
  </si>
  <si>
    <t>はない76人、村全体では、受入れたい1人、条件によっては受入れてもよい23人、受入れの意向は</t>
    <phoneticPr fontId="1"/>
  </si>
  <si>
    <t>ない379人となりました。</t>
    <phoneticPr fontId="1"/>
  </si>
  <si>
    <t>さ」や「病気等緊急時の対応」等を多くの方が回答しておりましたほか、「ホームステイで生徒を</t>
    <rPh sb="14" eb="15">
      <t>トウ</t>
    </rPh>
    <rPh sb="16" eb="17">
      <t>オオ</t>
    </rPh>
    <rPh sb="19" eb="20">
      <t>カタ</t>
    </rPh>
    <rPh sb="21" eb="23">
      <t>カイトウ</t>
    </rPh>
    <phoneticPr fontId="1"/>
  </si>
  <si>
    <t>受入れるに当たって、村や髙校に期待することは何ですか。」については、「トラブル、緊急時の</t>
    <phoneticPr fontId="1"/>
  </si>
  <si>
    <t>対応」や「学校、村、保護者との情報交換」などが多くあげられていました。</t>
    <phoneticPr fontId="1"/>
  </si>
</sst>
</file>

<file path=xl/styles.xml><?xml version="1.0" encoding="utf-8"?>
<styleSheet xmlns="http://schemas.openxmlformats.org/spreadsheetml/2006/main">
  <fonts count="8">
    <font>
      <sz val="11"/>
      <color theme="1"/>
      <name val="ＭＳ Ｐゴシック"/>
      <family val="2"/>
      <charset val="128"/>
      <scheme val="minor"/>
    </font>
    <font>
      <sz val="6"/>
      <name val="ＭＳ Ｐゴシック"/>
      <family val="2"/>
      <charset val="128"/>
      <scheme val="minor"/>
    </font>
    <font>
      <sz val="11"/>
      <color theme="1"/>
      <name val="ＤＦ平成明朝体W3"/>
      <family val="3"/>
      <charset val="128"/>
    </font>
    <font>
      <sz val="14"/>
      <color theme="1"/>
      <name val="ＤＦ平成明朝体W3"/>
      <family val="3"/>
      <charset val="128"/>
    </font>
    <font>
      <sz val="11"/>
      <color theme="1"/>
      <name val="ＤＨＰ平成明朝体W3"/>
      <family val="3"/>
      <charset val="128"/>
    </font>
    <font>
      <sz val="12"/>
      <color theme="1"/>
      <name val="ＤＦ平成明朝体W3"/>
      <family val="3"/>
      <charset val="128"/>
    </font>
    <font>
      <sz val="9"/>
      <color theme="1"/>
      <name val="ＤＦ平成明朝体W3"/>
      <family val="3"/>
      <charset val="128"/>
    </font>
    <font>
      <sz val="10"/>
      <color theme="1"/>
      <name val="ＤＦ平成明朝体W3"/>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2" fillId="0" borderId="0" xfId="0" applyFont="1" applyAlignment="1">
      <alignment vertical="center"/>
    </xf>
    <xf numFmtId="58" fontId="2" fillId="0" borderId="0" xfId="0" applyNumberFormat="1" applyFont="1" applyAlignment="1">
      <alignment horizontal="distributed" vertical="center"/>
    </xf>
    <xf numFmtId="0" fontId="2" fillId="0" borderId="0" xfId="0" applyFont="1" applyAlignment="1">
      <alignment horizontal="center" vertical="center"/>
    </xf>
    <xf numFmtId="0" fontId="5" fillId="0" borderId="0" xfId="0" applyFont="1">
      <alignment vertical="center"/>
    </xf>
    <xf numFmtId="0" fontId="0"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Alignment="1">
      <alignment vertical="top" textRotation="255"/>
    </xf>
    <xf numFmtId="0" fontId="2" fillId="0" borderId="0" xfId="0" applyFont="1" applyAlignment="1">
      <alignment horizontal="center" vertical="top" shrinkToFi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1" xfId="0" applyNumberFormat="1" applyFont="1" applyBorder="1" applyAlignment="1">
      <alignment vertical="center"/>
    </xf>
    <xf numFmtId="0" fontId="2" fillId="0" borderId="1" xfId="0" applyFont="1" applyBorder="1" applyAlignment="1">
      <alignment vertical="top"/>
    </xf>
    <xf numFmtId="0" fontId="2" fillId="0" borderId="1" xfId="0" applyFont="1" applyBorder="1" applyAlignment="1">
      <alignment vertical="center" textRotation="255"/>
    </xf>
    <xf numFmtId="0" fontId="2" fillId="0" borderId="1" xfId="0" applyFont="1" applyBorder="1" applyAlignment="1">
      <alignment horizontal="center" vertical="center" shrinkToFit="1"/>
    </xf>
    <xf numFmtId="0" fontId="2" fillId="0" borderId="1" xfId="0" applyFont="1" applyBorder="1" applyAlignment="1">
      <alignment vertical="top" shrinkToFit="1"/>
    </xf>
    <xf numFmtId="0" fontId="2" fillId="0" borderId="1" xfId="0" applyFont="1" applyBorder="1" applyAlignment="1">
      <alignment vertical="top" textRotation="255"/>
    </xf>
    <xf numFmtId="0" fontId="2" fillId="0" borderId="1" xfId="0" applyFont="1" applyBorder="1" applyAlignment="1">
      <alignment horizontal="center" vertical="top" shrinkToFit="1"/>
    </xf>
    <xf numFmtId="0" fontId="2" fillId="0" borderId="1" xfId="0" applyFont="1" applyBorder="1" applyAlignment="1">
      <alignment vertical="center" shrinkToFit="1"/>
    </xf>
    <xf numFmtId="0" fontId="2" fillId="0" borderId="13" xfId="0" applyFont="1" applyBorder="1">
      <alignment vertical="center"/>
    </xf>
    <xf numFmtId="0" fontId="2" fillId="0" borderId="13" xfId="0" applyFont="1" applyBorder="1" applyAlignment="1">
      <alignment horizontal="center" vertical="center"/>
    </xf>
    <xf numFmtId="2" fontId="2" fillId="0" borderId="13"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shrinkToFi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center" vertical="top" textRotation="255"/>
    </xf>
    <xf numFmtId="0" fontId="7" fillId="0" borderId="1" xfId="0" applyFont="1" applyBorder="1" applyAlignment="1">
      <alignment horizontal="center" vertical="top"/>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top" textRotation="255"/>
    </xf>
    <xf numFmtId="0" fontId="2" fillId="0" borderId="1" xfId="0" applyFont="1" applyBorder="1" applyAlignment="1">
      <alignment horizontal="center" vertical="top"/>
    </xf>
    <xf numFmtId="0" fontId="2" fillId="0" borderId="1" xfId="0" applyFont="1" applyBorder="1" applyAlignment="1">
      <alignment horizontal="center" vertical="top" textRotation="255" shrinkToFit="1"/>
    </xf>
    <xf numFmtId="0" fontId="2" fillId="0" borderId="1" xfId="0" applyFont="1" applyBorder="1" applyAlignment="1">
      <alignment vertical="center" shrinkToFit="1"/>
    </xf>
    <xf numFmtId="0" fontId="2" fillId="0" borderId="0" xfId="0" applyFont="1" applyAlignment="1">
      <alignment horizontal="center" vertical="center"/>
    </xf>
    <xf numFmtId="58" fontId="2" fillId="0" borderId="0" xfId="0" applyNumberFormat="1" applyFont="1" applyAlignment="1">
      <alignment horizontal="distributed" vertical="center"/>
    </xf>
    <xf numFmtId="0" fontId="0" fillId="0" borderId="0" xfId="0" applyFont="1" applyAlignment="1">
      <alignment horizontal="distributed" vertical="center"/>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vertical="center" wrapText="1"/>
    </xf>
    <xf numFmtId="0" fontId="4" fillId="0" borderId="1" xfId="0" applyFont="1" applyBorder="1" applyAlignment="1">
      <alignment vertical="center"/>
    </xf>
    <xf numFmtId="0" fontId="4" fillId="0" borderId="0" xfId="0" applyFont="1" applyAlignment="1">
      <alignment horizontal="center" vertical="center"/>
    </xf>
    <xf numFmtId="49" fontId="4" fillId="0" borderId="1" xfId="0" applyNumberFormat="1" applyFont="1" applyBorder="1" applyAlignment="1">
      <alignment horizontal="center" vertical="center"/>
    </xf>
    <xf numFmtId="0" fontId="0" fillId="0" borderId="1" xfId="0"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top"/>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5" xfId="0" applyFont="1"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xf>
    <xf numFmtId="0" fontId="0" fillId="0" borderId="12" xfId="0" applyBorder="1" applyAlignment="1">
      <alignment vertical="center"/>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2" fillId="0" borderId="2"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2"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2" fillId="0" borderId="7" xfId="0" applyFont="1"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center" vertical="center" shrinkToFit="1"/>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2" xfId="0" applyBorder="1" applyAlignment="1">
      <alignment vertical="center"/>
    </xf>
    <xf numFmtId="0" fontId="0" fillId="0" borderId="1" xfId="0" applyBorder="1" applyAlignment="1">
      <alignment vertical="center" wrapText="1"/>
    </xf>
    <xf numFmtId="0" fontId="0" fillId="0" borderId="3" xfId="0" applyBorder="1" applyAlignment="1">
      <alignment vertical="center" wrapText="1"/>
    </xf>
    <xf numFmtId="0" fontId="2" fillId="0" borderId="3" xfId="0" applyFont="1" applyBorder="1" applyAlignment="1">
      <alignment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O59"/>
  <sheetViews>
    <sheetView topLeftCell="R1" zoomScale="85" zoomScaleNormal="85" workbookViewId="0">
      <selection activeCell="BM23" sqref="BM23"/>
    </sheetView>
  </sheetViews>
  <sheetFormatPr defaultRowHeight="13.5"/>
  <cols>
    <col min="1" max="1" width="9.75" customWidth="1"/>
    <col min="2" max="2" width="7.625" customWidth="1"/>
    <col min="3" max="10" width="7.125" customWidth="1"/>
    <col min="11" max="11" width="8.625" customWidth="1"/>
    <col min="12" max="12" width="8.375" customWidth="1"/>
    <col min="13" max="16" width="5" customWidth="1"/>
    <col min="17" max="23" width="3.875" customWidth="1"/>
    <col min="24" max="29" width="3.75" customWidth="1"/>
    <col min="30" max="30" width="4.25" customWidth="1"/>
    <col min="31" max="36" width="3.125" customWidth="1"/>
    <col min="37" max="37" width="3.875" customWidth="1"/>
    <col min="38" max="38" width="4" customWidth="1"/>
    <col min="39" max="40" width="4.625" customWidth="1"/>
    <col min="41" max="41" width="3.5" customWidth="1"/>
    <col min="42" max="42" width="4.125" customWidth="1"/>
    <col min="43" max="44" width="3.5" customWidth="1"/>
    <col min="45" max="45" width="4" customWidth="1"/>
    <col min="46" max="48" width="4.625" customWidth="1"/>
    <col min="49" max="54" width="4.25" customWidth="1"/>
    <col min="55" max="55" width="4.375" customWidth="1"/>
    <col min="56" max="56" width="4" customWidth="1"/>
    <col min="57" max="63" width="4.5" customWidth="1"/>
    <col min="64" max="64" width="4" customWidth="1"/>
    <col min="65" max="65" width="12.75" customWidth="1"/>
  </cols>
  <sheetData>
    <row r="1" spans="1:67" ht="14.25">
      <c r="A1" s="1"/>
      <c r="B1" s="1"/>
      <c r="C1" s="1"/>
      <c r="D1" s="1"/>
      <c r="E1" s="1"/>
      <c r="F1" s="1"/>
      <c r="G1" s="1"/>
      <c r="H1" s="8"/>
      <c r="I1" s="8"/>
      <c r="J1" s="8"/>
      <c r="K1" s="44">
        <v>41971</v>
      </c>
      <c r="L1" s="45"/>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row>
    <row r="2" spans="1:67" ht="15">
      <c r="A2" s="1"/>
      <c r="B2" s="1"/>
      <c r="C2" s="1"/>
      <c r="D2" s="1"/>
      <c r="E2" s="1"/>
      <c r="F2" s="1"/>
      <c r="G2" s="1"/>
      <c r="H2" s="8"/>
      <c r="I2" s="8"/>
      <c r="J2" s="8"/>
      <c r="K2" s="44" t="s">
        <v>2</v>
      </c>
      <c r="L2" s="45"/>
      <c r="M2" s="49"/>
      <c r="N2" s="49"/>
      <c r="O2" s="49"/>
      <c r="P2" s="49"/>
      <c r="Q2" s="49"/>
      <c r="R2" s="49"/>
      <c r="S2" s="49"/>
      <c r="T2" s="49"/>
      <c r="U2" s="49"/>
      <c r="V2" s="49"/>
      <c r="W2" s="49"/>
      <c r="X2" s="49"/>
      <c r="Y2" s="49"/>
      <c r="Z2" s="49"/>
      <c r="AA2" s="49"/>
      <c r="AB2" s="49"/>
      <c r="AC2" s="49"/>
      <c r="AD2" s="49"/>
      <c r="AE2" s="49" t="s">
        <v>39</v>
      </c>
      <c r="AF2" s="49"/>
      <c r="AG2" s="49"/>
      <c r="AH2" s="49"/>
      <c r="AI2" s="49"/>
      <c r="AJ2" s="49"/>
      <c r="AK2" s="49"/>
      <c r="AL2" s="49"/>
      <c r="AM2" s="49"/>
      <c r="AN2" s="49"/>
      <c r="AO2" s="49"/>
      <c r="AP2" s="49"/>
      <c r="AQ2" s="49"/>
      <c r="AR2" s="49"/>
      <c r="AS2" s="49"/>
      <c r="AT2" s="49"/>
      <c r="AU2" s="49"/>
      <c r="AV2" s="49"/>
      <c r="AW2" s="49"/>
      <c r="AX2" s="52"/>
      <c r="AY2" s="52"/>
      <c r="AZ2" s="52"/>
      <c r="BA2" s="52"/>
      <c r="BB2" s="52"/>
      <c r="BC2" s="52"/>
      <c r="BD2" s="52"/>
      <c r="BE2" s="52"/>
      <c r="BF2" s="52"/>
      <c r="BG2" s="52"/>
      <c r="BH2" s="52"/>
      <c r="BI2" s="52"/>
      <c r="BJ2" s="52"/>
      <c r="BK2" s="52"/>
      <c r="BL2" s="52"/>
      <c r="BM2" s="52"/>
      <c r="BN2" s="8"/>
      <c r="BO2" s="8"/>
    </row>
    <row r="3" spans="1:67" ht="76.5" customHeight="1">
      <c r="A3" s="1"/>
      <c r="B3" s="1"/>
      <c r="C3" s="1"/>
      <c r="D3" s="1"/>
      <c r="E3" s="1"/>
      <c r="F3" s="1"/>
      <c r="G3" s="1"/>
      <c r="H3" s="1"/>
      <c r="I3" s="1"/>
      <c r="J3" s="1"/>
      <c r="K3" s="1"/>
      <c r="L3" s="5"/>
      <c r="M3" s="47" t="s">
        <v>38</v>
      </c>
      <c r="N3" s="47"/>
      <c r="O3" s="47"/>
      <c r="P3" s="51"/>
      <c r="Q3" s="50" t="s">
        <v>73</v>
      </c>
      <c r="R3" s="50"/>
      <c r="S3" s="50"/>
      <c r="T3" s="50"/>
      <c r="U3" s="50"/>
      <c r="V3" s="50"/>
      <c r="W3" s="50"/>
      <c r="X3" s="48"/>
      <c r="Y3" s="46" t="s">
        <v>74</v>
      </c>
      <c r="Z3" s="46"/>
      <c r="AA3" s="46"/>
      <c r="AB3" s="46"/>
      <c r="AC3" s="46"/>
      <c r="AD3" s="46"/>
      <c r="AE3" s="47" t="s">
        <v>44</v>
      </c>
      <c r="AF3" s="47"/>
      <c r="AG3" s="47"/>
      <c r="AH3" s="48"/>
      <c r="AI3" s="48"/>
      <c r="AJ3" s="48"/>
      <c r="AK3" s="48"/>
      <c r="AL3" s="48"/>
      <c r="AM3" s="48"/>
      <c r="AN3" s="48"/>
      <c r="AO3" s="48"/>
      <c r="AP3" s="48"/>
      <c r="AQ3" s="48"/>
      <c r="AR3" s="48"/>
      <c r="AS3" s="48"/>
      <c r="AT3" s="50" t="s">
        <v>51</v>
      </c>
      <c r="AU3" s="50"/>
      <c r="AV3" s="50"/>
      <c r="AW3" s="50"/>
      <c r="AX3" s="50"/>
      <c r="AY3" s="50"/>
      <c r="AZ3" s="50"/>
      <c r="BA3" s="48"/>
      <c r="BB3" s="48"/>
      <c r="BC3" s="48"/>
      <c r="BD3" s="48"/>
      <c r="BE3" s="48"/>
      <c r="BF3" s="48"/>
      <c r="BG3" s="48"/>
      <c r="BH3" s="48"/>
      <c r="BI3" s="48"/>
      <c r="BJ3" s="48"/>
      <c r="BK3" s="48"/>
      <c r="BL3" s="48"/>
      <c r="BM3" s="48"/>
      <c r="BN3" s="8"/>
      <c r="BO3" s="8"/>
    </row>
    <row r="4" spans="1:67" ht="36.75" customHeight="1">
      <c r="A4" s="1"/>
      <c r="B4" s="1" t="s">
        <v>0</v>
      </c>
      <c r="C4" s="1"/>
      <c r="D4" s="1"/>
      <c r="E4" s="1"/>
      <c r="F4" s="1"/>
      <c r="G4" s="1"/>
      <c r="H4" s="1"/>
      <c r="I4" s="1"/>
      <c r="J4" s="1"/>
      <c r="K4" s="1"/>
      <c r="L4" s="1"/>
      <c r="M4" s="41" t="s">
        <v>22</v>
      </c>
      <c r="N4" s="41" t="s">
        <v>23</v>
      </c>
      <c r="O4" s="41" t="s">
        <v>24</v>
      </c>
      <c r="P4" s="41" t="s">
        <v>127</v>
      </c>
      <c r="Q4" s="41" t="s">
        <v>25</v>
      </c>
      <c r="R4" s="41" t="s">
        <v>26</v>
      </c>
      <c r="S4" s="41" t="s">
        <v>27</v>
      </c>
      <c r="T4" s="41" t="s">
        <v>28</v>
      </c>
      <c r="U4" s="41" t="s">
        <v>29</v>
      </c>
      <c r="V4" s="41" t="s">
        <v>30</v>
      </c>
      <c r="W4" s="41" t="s">
        <v>31</v>
      </c>
      <c r="X4" s="40" t="s">
        <v>37</v>
      </c>
      <c r="Y4" s="41" t="s">
        <v>32</v>
      </c>
      <c r="Z4" s="41" t="s">
        <v>33</v>
      </c>
      <c r="AA4" s="41" t="s">
        <v>34</v>
      </c>
      <c r="AB4" s="41" t="s">
        <v>35</v>
      </c>
      <c r="AC4" s="41" t="s">
        <v>36</v>
      </c>
      <c r="AD4" s="40" t="s">
        <v>37</v>
      </c>
      <c r="AE4" s="41" t="s">
        <v>40</v>
      </c>
      <c r="AF4" s="36"/>
      <c r="AG4" s="36"/>
      <c r="AH4" s="41" t="s">
        <v>79</v>
      </c>
      <c r="AI4" s="36"/>
      <c r="AJ4" s="36"/>
      <c r="AK4" s="37" t="s">
        <v>46</v>
      </c>
      <c r="AL4" s="37"/>
      <c r="AM4" s="38"/>
      <c r="AN4" s="38"/>
      <c r="AO4" s="38"/>
      <c r="AP4" s="38"/>
      <c r="AQ4" s="38"/>
      <c r="AR4" s="38"/>
      <c r="AS4" s="38"/>
      <c r="AT4" s="35" t="s">
        <v>52</v>
      </c>
      <c r="AU4" s="35"/>
      <c r="AV4" s="35"/>
      <c r="AW4" s="31" t="s">
        <v>62</v>
      </c>
      <c r="AX4" s="32"/>
      <c r="AY4" s="32"/>
      <c r="AZ4" s="32"/>
      <c r="BA4" s="32"/>
      <c r="BB4" s="32"/>
      <c r="BC4" s="32"/>
      <c r="BD4" s="32"/>
      <c r="BE4" s="31" t="s">
        <v>63</v>
      </c>
      <c r="BF4" s="32"/>
      <c r="BG4" s="32"/>
      <c r="BH4" s="32"/>
      <c r="BI4" s="32"/>
      <c r="BJ4" s="32"/>
      <c r="BK4" s="32"/>
      <c r="BL4" s="32"/>
      <c r="BM4" s="35" t="s">
        <v>162</v>
      </c>
      <c r="BN4" s="8"/>
      <c r="BO4" s="8"/>
    </row>
    <row r="5" spans="1:67" ht="13.5" customHeight="1">
      <c r="A5" s="1"/>
      <c r="B5" s="1" t="s">
        <v>1</v>
      </c>
      <c r="C5" s="1"/>
      <c r="D5" s="1"/>
      <c r="E5" s="1"/>
      <c r="F5" s="1"/>
      <c r="G5" s="1"/>
      <c r="H5" s="1"/>
      <c r="I5" s="1"/>
      <c r="J5" s="1"/>
      <c r="K5" s="1"/>
      <c r="L5" s="1"/>
      <c r="M5" s="41"/>
      <c r="N5" s="41"/>
      <c r="O5" s="41"/>
      <c r="P5" s="41"/>
      <c r="Q5" s="41"/>
      <c r="R5" s="41"/>
      <c r="S5" s="41"/>
      <c r="T5" s="41"/>
      <c r="U5" s="41"/>
      <c r="V5" s="41"/>
      <c r="W5" s="41"/>
      <c r="X5" s="40"/>
      <c r="Y5" s="41"/>
      <c r="Z5" s="41"/>
      <c r="AA5" s="41"/>
      <c r="AB5" s="41"/>
      <c r="AC5" s="41"/>
      <c r="AD5" s="40"/>
      <c r="AE5" s="41"/>
      <c r="AF5" s="36"/>
      <c r="AG5" s="36"/>
      <c r="AH5" s="41"/>
      <c r="AI5" s="36"/>
      <c r="AJ5" s="36"/>
      <c r="AK5" s="39" t="s">
        <v>69</v>
      </c>
      <c r="AL5" s="39" t="s">
        <v>163</v>
      </c>
      <c r="AM5" s="39" t="s">
        <v>47</v>
      </c>
      <c r="AN5" s="39" t="s">
        <v>164</v>
      </c>
      <c r="AO5" s="39" t="s">
        <v>48</v>
      </c>
      <c r="AP5" s="39" t="s">
        <v>49</v>
      </c>
      <c r="AQ5" s="39" t="s">
        <v>50</v>
      </c>
      <c r="AR5" s="39" t="s">
        <v>161</v>
      </c>
      <c r="AS5" s="40" t="s">
        <v>45</v>
      </c>
      <c r="AT5" s="36"/>
      <c r="AU5" s="36"/>
      <c r="AV5" s="36"/>
      <c r="AW5" s="33" t="s">
        <v>56</v>
      </c>
      <c r="AX5" s="33" t="s">
        <v>57</v>
      </c>
      <c r="AY5" s="33" t="s">
        <v>58</v>
      </c>
      <c r="AZ5" s="33" t="s">
        <v>59</v>
      </c>
      <c r="BA5" s="33" t="s">
        <v>60</v>
      </c>
      <c r="BB5" s="33" t="s">
        <v>61</v>
      </c>
      <c r="BC5" s="33" t="s">
        <v>161</v>
      </c>
      <c r="BD5" s="34" t="s">
        <v>165</v>
      </c>
      <c r="BE5" s="33" t="s">
        <v>64</v>
      </c>
      <c r="BF5" s="33" t="s">
        <v>65</v>
      </c>
      <c r="BG5" s="33" t="s">
        <v>66</v>
      </c>
      <c r="BH5" s="33" t="s">
        <v>67</v>
      </c>
      <c r="BI5" s="33" t="s">
        <v>68</v>
      </c>
      <c r="BJ5" s="33" t="s">
        <v>61</v>
      </c>
      <c r="BK5" s="33" t="s">
        <v>161</v>
      </c>
      <c r="BL5" s="34" t="s">
        <v>165</v>
      </c>
      <c r="BM5" s="35"/>
      <c r="BN5" s="8"/>
      <c r="BO5" s="8"/>
    </row>
    <row r="6" spans="1:67" ht="13.5" customHeight="1">
      <c r="A6" s="1"/>
      <c r="B6" s="1"/>
      <c r="C6" s="1"/>
      <c r="D6" s="1"/>
      <c r="E6" s="1"/>
      <c r="F6" s="1"/>
      <c r="G6" s="1"/>
      <c r="H6" s="1"/>
      <c r="I6" s="1"/>
      <c r="J6" s="1"/>
      <c r="K6" s="1"/>
      <c r="L6" s="1"/>
      <c r="M6" s="41"/>
      <c r="N6" s="41"/>
      <c r="O6" s="41"/>
      <c r="P6" s="41"/>
      <c r="Q6" s="41"/>
      <c r="R6" s="41"/>
      <c r="S6" s="41"/>
      <c r="T6" s="41"/>
      <c r="U6" s="41"/>
      <c r="V6" s="41"/>
      <c r="W6" s="41"/>
      <c r="X6" s="40"/>
      <c r="Y6" s="41"/>
      <c r="Z6" s="41"/>
      <c r="AA6" s="41"/>
      <c r="AB6" s="41"/>
      <c r="AC6" s="41"/>
      <c r="AD6" s="40"/>
      <c r="AE6" s="41"/>
      <c r="AF6" s="36"/>
      <c r="AG6" s="36"/>
      <c r="AH6" s="41"/>
      <c r="AI6" s="36"/>
      <c r="AJ6" s="36"/>
      <c r="AK6" s="53"/>
      <c r="AL6" s="53"/>
      <c r="AM6" s="40"/>
      <c r="AN6" s="40"/>
      <c r="AO6" s="40"/>
      <c r="AP6" s="40"/>
      <c r="AQ6" s="40"/>
      <c r="AR6" s="40"/>
      <c r="AS6" s="40"/>
      <c r="AT6" s="36"/>
      <c r="AU6" s="36"/>
      <c r="AV6" s="36"/>
      <c r="AW6" s="34"/>
      <c r="AX6" s="34"/>
      <c r="AY6" s="34"/>
      <c r="AZ6" s="34"/>
      <c r="BA6" s="34"/>
      <c r="BB6" s="34"/>
      <c r="BC6" s="34"/>
      <c r="BD6" s="34"/>
      <c r="BE6" s="34"/>
      <c r="BF6" s="34"/>
      <c r="BG6" s="34"/>
      <c r="BH6" s="34"/>
      <c r="BI6" s="34"/>
      <c r="BJ6" s="34"/>
      <c r="BK6" s="34"/>
      <c r="BL6" s="34"/>
      <c r="BM6" s="35"/>
      <c r="BN6" s="8"/>
      <c r="BO6" s="8"/>
    </row>
    <row r="7" spans="1:67" ht="13.5" customHeight="1">
      <c r="A7" s="1" t="s">
        <v>7</v>
      </c>
      <c r="B7" s="1"/>
      <c r="C7" s="1"/>
      <c r="D7" s="1"/>
      <c r="E7" s="1" t="s">
        <v>8</v>
      </c>
      <c r="F7" s="1"/>
      <c r="G7" s="1"/>
      <c r="H7" s="1"/>
      <c r="I7" s="1"/>
      <c r="J7" s="1"/>
      <c r="K7" s="1"/>
      <c r="L7" s="1"/>
      <c r="M7" s="41"/>
      <c r="N7" s="41"/>
      <c r="O7" s="41"/>
      <c r="P7" s="41"/>
      <c r="Q7" s="41"/>
      <c r="R7" s="41"/>
      <c r="S7" s="41"/>
      <c r="T7" s="41"/>
      <c r="U7" s="41"/>
      <c r="V7" s="41"/>
      <c r="W7" s="41"/>
      <c r="X7" s="40"/>
      <c r="Y7" s="41"/>
      <c r="Z7" s="41"/>
      <c r="AA7" s="41"/>
      <c r="AB7" s="41"/>
      <c r="AC7" s="41"/>
      <c r="AD7" s="40"/>
      <c r="AE7" s="41"/>
      <c r="AF7" s="36"/>
      <c r="AG7" s="36"/>
      <c r="AH7" s="41"/>
      <c r="AI7" s="36"/>
      <c r="AJ7" s="36"/>
      <c r="AK7" s="53"/>
      <c r="AL7" s="53"/>
      <c r="AM7" s="40"/>
      <c r="AN7" s="40"/>
      <c r="AO7" s="40"/>
      <c r="AP7" s="40"/>
      <c r="AQ7" s="40"/>
      <c r="AR7" s="40"/>
      <c r="AS7" s="40"/>
      <c r="AT7" s="36"/>
      <c r="AU7" s="36"/>
      <c r="AV7" s="36"/>
      <c r="AW7" s="34"/>
      <c r="AX7" s="34"/>
      <c r="AY7" s="34"/>
      <c r="AZ7" s="34"/>
      <c r="BA7" s="34"/>
      <c r="BB7" s="34"/>
      <c r="BC7" s="34"/>
      <c r="BD7" s="34"/>
      <c r="BE7" s="34"/>
      <c r="BF7" s="34"/>
      <c r="BG7" s="34"/>
      <c r="BH7" s="34"/>
      <c r="BI7" s="34"/>
      <c r="BJ7" s="34"/>
      <c r="BK7" s="34"/>
      <c r="BL7" s="34"/>
      <c r="BM7" s="35"/>
      <c r="BN7" s="8"/>
      <c r="BO7" s="8"/>
    </row>
    <row r="8" spans="1:67" ht="13.5" customHeight="1">
      <c r="A8" s="1"/>
      <c r="B8" s="25" t="s">
        <v>3</v>
      </c>
      <c r="C8" s="26">
        <v>993</v>
      </c>
      <c r="D8" s="6"/>
      <c r="E8" s="6"/>
      <c r="F8" s="6"/>
      <c r="G8" s="6"/>
      <c r="H8" s="1"/>
      <c r="I8" s="1"/>
      <c r="J8" s="1"/>
      <c r="K8" s="6"/>
      <c r="L8" s="1"/>
      <c r="M8" s="41"/>
      <c r="N8" s="41"/>
      <c r="O8" s="41"/>
      <c r="P8" s="41"/>
      <c r="Q8" s="41"/>
      <c r="R8" s="41"/>
      <c r="S8" s="41"/>
      <c r="T8" s="41"/>
      <c r="U8" s="41"/>
      <c r="V8" s="41"/>
      <c r="W8" s="41"/>
      <c r="X8" s="40"/>
      <c r="Y8" s="41"/>
      <c r="Z8" s="41"/>
      <c r="AA8" s="41"/>
      <c r="AB8" s="41"/>
      <c r="AC8" s="41"/>
      <c r="AD8" s="40"/>
      <c r="AE8" s="41"/>
      <c r="AF8" s="36"/>
      <c r="AG8" s="36"/>
      <c r="AH8" s="41"/>
      <c r="AI8" s="36"/>
      <c r="AJ8" s="36"/>
      <c r="AK8" s="53"/>
      <c r="AL8" s="53"/>
      <c r="AM8" s="40"/>
      <c r="AN8" s="40"/>
      <c r="AO8" s="40"/>
      <c r="AP8" s="40"/>
      <c r="AQ8" s="40"/>
      <c r="AR8" s="40"/>
      <c r="AS8" s="40"/>
      <c r="AT8" s="36"/>
      <c r="AU8" s="36"/>
      <c r="AV8" s="36"/>
      <c r="AW8" s="34"/>
      <c r="AX8" s="34"/>
      <c r="AY8" s="34"/>
      <c r="AZ8" s="34"/>
      <c r="BA8" s="34"/>
      <c r="BB8" s="34"/>
      <c r="BC8" s="34"/>
      <c r="BD8" s="34"/>
      <c r="BE8" s="34"/>
      <c r="BF8" s="34"/>
      <c r="BG8" s="34"/>
      <c r="BH8" s="34"/>
      <c r="BI8" s="34"/>
      <c r="BJ8" s="34"/>
      <c r="BK8" s="34"/>
      <c r="BL8" s="34"/>
      <c r="BM8" s="35"/>
      <c r="BN8" s="8"/>
      <c r="BO8" s="8"/>
    </row>
    <row r="9" spans="1:67" ht="13.5" customHeight="1">
      <c r="A9" s="1"/>
      <c r="B9" s="25" t="s">
        <v>4</v>
      </c>
      <c r="C9" s="26">
        <v>155</v>
      </c>
      <c r="D9" s="6"/>
      <c r="E9" s="6"/>
      <c r="F9" s="6"/>
      <c r="G9" s="6"/>
      <c r="H9" s="1"/>
      <c r="I9" s="1"/>
      <c r="J9" s="1"/>
      <c r="K9" s="6"/>
      <c r="L9" s="1"/>
      <c r="M9" s="41"/>
      <c r="N9" s="41"/>
      <c r="O9" s="41"/>
      <c r="P9" s="41"/>
      <c r="Q9" s="41"/>
      <c r="R9" s="41"/>
      <c r="S9" s="41"/>
      <c r="T9" s="41"/>
      <c r="U9" s="41"/>
      <c r="V9" s="41"/>
      <c r="W9" s="41"/>
      <c r="X9" s="40"/>
      <c r="Y9" s="41"/>
      <c r="Z9" s="41"/>
      <c r="AA9" s="41"/>
      <c r="AB9" s="41"/>
      <c r="AC9" s="41"/>
      <c r="AD9" s="40"/>
      <c r="AE9" s="41"/>
      <c r="AF9" s="36"/>
      <c r="AG9" s="36"/>
      <c r="AH9" s="41"/>
      <c r="AI9" s="36"/>
      <c r="AJ9" s="36"/>
      <c r="AK9" s="53"/>
      <c r="AL9" s="53"/>
      <c r="AM9" s="40"/>
      <c r="AN9" s="40"/>
      <c r="AO9" s="40"/>
      <c r="AP9" s="40"/>
      <c r="AQ9" s="40"/>
      <c r="AR9" s="40"/>
      <c r="AS9" s="40"/>
      <c r="AT9" s="36"/>
      <c r="AU9" s="36"/>
      <c r="AV9" s="36"/>
      <c r="AW9" s="34"/>
      <c r="AX9" s="34"/>
      <c r="AY9" s="34"/>
      <c r="AZ9" s="34"/>
      <c r="BA9" s="34"/>
      <c r="BB9" s="34"/>
      <c r="BC9" s="34"/>
      <c r="BD9" s="34"/>
      <c r="BE9" s="34"/>
      <c r="BF9" s="34"/>
      <c r="BG9" s="34"/>
      <c r="BH9" s="34"/>
      <c r="BI9" s="34"/>
      <c r="BJ9" s="34"/>
      <c r="BK9" s="34"/>
      <c r="BL9" s="34"/>
      <c r="BM9" s="35"/>
      <c r="BN9" s="8"/>
      <c r="BO9" s="8"/>
    </row>
    <row r="10" spans="1:67" ht="13.5" customHeight="1">
      <c r="A10" s="1"/>
      <c r="B10" s="25" t="s">
        <v>5</v>
      </c>
      <c r="C10" s="26">
        <v>270</v>
      </c>
      <c r="D10" s="6"/>
      <c r="E10" s="6"/>
      <c r="F10" s="6"/>
      <c r="G10" s="6"/>
      <c r="H10" s="1"/>
      <c r="I10" s="1"/>
      <c r="J10" s="1"/>
      <c r="K10" s="6"/>
      <c r="L10" s="1"/>
      <c r="M10" s="41"/>
      <c r="N10" s="41"/>
      <c r="O10" s="41"/>
      <c r="P10" s="41"/>
      <c r="Q10" s="41"/>
      <c r="R10" s="41"/>
      <c r="S10" s="41"/>
      <c r="T10" s="41"/>
      <c r="U10" s="41"/>
      <c r="V10" s="41"/>
      <c r="W10" s="41"/>
      <c r="X10" s="40"/>
      <c r="Y10" s="41"/>
      <c r="Z10" s="41"/>
      <c r="AA10" s="41"/>
      <c r="AB10" s="41"/>
      <c r="AC10" s="41"/>
      <c r="AD10" s="40"/>
      <c r="AE10" s="41"/>
      <c r="AF10" s="36"/>
      <c r="AG10" s="36"/>
      <c r="AH10" s="41"/>
      <c r="AI10" s="36"/>
      <c r="AJ10" s="36"/>
      <c r="AK10" s="53"/>
      <c r="AL10" s="53"/>
      <c r="AM10" s="40"/>
      <c r="AN10" s="40"/>
      <c r="AO10" s="40"/>
      <c r="AP10" s="40"/>
      <c r="AQ10" s="40"/>
      <c r="AR10" s="40"/>
      <c r="AS10" s="40"/>
      <c r="AT10" s="36"/>
      <c r="AU10" s="36"/>
      <c r="AV10" s="36"/>
      <c r="AW10" s="34"/>
      <c r="AX10" s="34"/>
      <c r="AY10" s="34"/>
      <c r="AZ10" s="34"/>
      <c r="BA10" s="34"/>
      <c r="BB10" s="34"/>
      <c r="BC10" s="34"/>
      <c r="BD10" s="34"/>
      <c r="BE10" s="34"/>
      <c r="BF10" s="34"/>
      <c r="BG10" s="34"/>
      <c r="BH10" s="34"/>
      <c r="BI10" s="34"/>
      <c r="BJ10" s="34"/>
      <c r="BK10" s="34"/>
      <c r="BL10" s="34"/>
      <c r="BM10" s="35"/>
      <c r="BN10" s="8"/>
      <c r="BO10" s="8"/>
    </row>
    <row r="11" spans="1:67" ht="13.5" customHeight="1">
      <c r="A11" s="1"/>
      <c r="B11" s="25" t="s">
        <v>199</v>
      </c>
      <c r="C11" s="26">
        <f>SUM(C8:C10)</f>
        <v>1418</v>
      </c>
      <c r="D11" s="1"/>
      <c r="E11" s="1"/>
      <c r="F11" s="1"/>
      <c r="G11" s="1"/>
      <c r="H11" s="1"/>
      <c r="I11" s="1"/>
      <c r="J11" s="1"/>
      <c r="K11" s="1"/>
      <c r="L11" s="1"/>
      <c r="M11" s="41"/>
      <c r="N11" s="41"/>
      <c r="O11" s="41"/>
      <c r="P11" s="41"/>
      <c r="Q11" s="41"/>
      <c r="R11" s="41"/>
      <c r="S11" s="41"/>
      <c r="T11" s="41"/>
      <c r="U11" s="41"/>
      <c r="V11" s="41"/>
      <c r="W11" s="41"/>
      <c r="X11" s="40"/>
      <c r="Y11" s="41"/>
      <c r="Z11" s="41"/>
      <c r="AA11" s="41"/>
      <c r="AB11" s="41"/>
      <c r="AC11" s="41"/>
      <c r="AD11" s="40"/>
      <c r="AE11" s="41"/>
      <c r="AF11" s="36"/>
      <c r="AG11" s="36"/>
      <c r="AH11" s="41"/>
      <c r="AI11" s="36"/>
      <c r="AJ11" s="36"/>
      <c r="AK11" s="53"/>
      <c r="AL11" s="53"/>
      <c r="AM11" s="40"/>
      <c r="AN11" s="40"/>
      <c r="AO11" s="40"/>
      <c r="AP11" s="40"/>
      <c r="AQ11" s="40"/>
      <c r="AR11" s="40"/>
      <c r="AS11" s="40"/>
      <c r="AT11" s="36"/>
      <c r="AU11" s="36"/>
      <c r="AV11" s="36"/>
      <c r="AW11" s="34"/>
      <c r="AX11" s="34"/>
      <c r="AY11" s="34"/>
      <c r="AZ11" s="34"/>
      <c r="BA11" s="34"/>
      <c r="BB11" s="34"/>
      <c r="BC11" s="34"/>
      <c r="BD11" s="34"/>
      <c r="BE11" s="34"/>
      <c r="BF11" s="34"/>
      <c r="BG11" s="34"/>
      <c r="BH11" s="34"/>
      <c r="BI11" s="34"/>
      <c r="BJ11" s="34"/>
      <c r="BK11" s="34"/>
      <c r="BL11" s="34"/>
      <c r="BM11" s="35"/>
      <c r="BN11" s="8"/>
      <c r="BO11" s="8"/>
    </row>
    <row r="12" spans="1:67" ht="13.5" customHeight="1">
      <c r="A12" s="1"/>
      <c r="B12" s="1"/>
      <c r="C12" s="1"/>
      <c r="D12" s="1"/>
      <c r="E12" s="1"/>
      <c r="F12" s="1"/>
      <c r="G12" s="1"/>
      <c r="H12" s="1"/>
      <c r="I12" s="1"/>
      <c r="J12" s="1"/>
      <c r="K12" s="1"/>
      <c r="L12" s="1"/>
      <c r="M12" s="41"/>
      <c r="N12" s="41"/>
      <c r="O12" s="41"/>
      <c r="P12" s="41"/>
      <c r="Q12" s="41"/>
      <c r="R12" s="41"/>
      <c r="S12" s="41"/>
      <c r="T12" s="41"/>
      <c r="U12" s="41"/>
      <c r="V12" s="41"/>
      <c r="W12" s="41"/>
      <c r="X12" s="40"/>
      <c r="Y12" s="41"/>
      <c r="Z12" s="41"/>
      <c r="AA12" s="41"/>
      <c r="AB12" s="41"/>
      <c r="AC12" s="41"/>
      <c r="AD12" s="40"/>
      <c r="AE12" s="41"/>
      <c r="AF12" s="36"/>
      <c r="AG12" s="36"/>
      <c r="AH12" s="41"/>
      <c r="AI12" s="36"/>
      <c r="AJ12" s="36"/>
      <c r="AK12" s="53"/>
      <c r="AL12" s="53"/>
      <c r="AM12" s="40"/>
      <c r="AN12" s="40"/>
      <c r="AO12" s="40"/>
      <c r="AP12" s="40"/>
      <c r="AQ12" s="40"/>
      <c r="AR12" s="40"/>
      <c r="AS12" s="40"/>
      <c r="AT12" s="36"/>
      <c r="AU12" s="36"/>
      <c r="AV12" s="36"/>
      <c r="AW12" s="34"/>
      <c r="AX12" s="34"/>
      <c r="AY12" s="34"/>
      <c r="AZ12" s="34"/>
      <c r="BA12" s="34"/>
      <c r="BB12" s="34"/>
      <c r="BC12" s="34"/>
      <c r="BD12" s="34"/>
      <c r="BE12" s="34"/>
      <c r="BF12" s="34"/>
      <c r="BG12" s="34"/>
      <c r="BH12" s="34"/>
      <c r="BI12" s="34"/>
      <c r="BJ12" s="34"/>
      <c r="BK12" s="34"/>
      <c r="BL12" s="34"/>
      <c r="BM12" s="35"/>
      <c r="BN12" s="8"/>
      <c r="BO12" s="8"/>
    </row>
    <row r="13" spans="1:67" ht="13.5" customHeight="1">
      <c r="A13" s="1" t="s">
        <v>6</v>
      </c>
      <c r="B13" s="1"/>
      <c r="C13" s="1"/>
      <c r="D13" s="1"/>
      <c r="E13" s="1"/>
      <c r="F13" s="1" t="s">
        <v>10</v>
      </c>
      <c r="G13" s="1"/>
      <c r="H13" s="1"/>
      <c r="I13" s="1" t="s">
        <v>70</v>
      </c>
      <c r="J13" s="1" t="s">
        <v>9</v>
      </c>
      <c r="K13" s="1"/>
      <c r="L13" s="1"/>
      <c r="M13" s="41"/>
      <c r="N13" s="41"/>
      <c r="O13" s="41"/>
      <c r="P13" s="41"/>
      <c r="Q13" s="41"/>
      <c r="R13" s="41"/>
      <c r="S13" s="41"/>
      <c r="T13" s="41"/>
      <c r="U13" s="41"/>
      <c r="V13" s="41"/>
      <c r="W13" s="41"/>
      <c r="X13" s="40"/>
      <c r="Y13" s="41"/>
      <c r="Z13" s="41"/>
      <c r="AA13" s="41"/>
      <c r="AB13" s="41"/>
      <c r="AC13" s="41"/>
      <c r="AD13" s="40"/>
      <c r="AE13" s="41"/>
      <c r="AF13" s="36"/>
      <c r="AG13" s="36"/>
      <c r="AH13" s="41"/>
      <c r="AI13" s="36"/>
      <c r="AJ13" s="36"/>
      <c r="AK13" s="53"/>
      <c r="AL13" s="53"/>
      <c r="AM13" s="40"/>
      <c r="AN13" s="40"/>
      <c r="AO13" s="40"/>
      <c r="AP13" s="40"/>
      <c r="AQ13" s="40"/>
      <c r="AR13" s="40"/>
      <c r="AS13" s="40"/>
      <c r="AT13" s="39" t="s">
        <v>53</v>
      </c>
      <c r="AU13" s="39" t="s">
        <v>54</v>
      </c>
      <c r="AV13" s="39" t="s">
        <v>55</v>
      </c>
      <c r="AW13" s="34"/>
      <c r="AX13" s="34"/>
      <c r="AY13" s="34"/>
      <c r="AZ13" s="34"/>
      <c r="BA13" s="34"/>
      <c r="BB13" s="34"/>
      <c r="BC13" s="34"/>
      <c r="BD13" s="34"/>
      <c r="BE13" s="34"/>
      <c r="BF13" s="34"/>
      <c r="BG13" s="34"/>
      <c r="BH13" s="34"/>
      <c r="BI13" s="34"/>
      <c r="BJ13" s="34"/>
      <c r="BK13" s="34"/>
      <c r="BL13" s="34"/>
      <c r="BM13" s="35"/>
      <c r="BN13" s="8"/>
      <c r="BO13" s="8"/>
    </row>
    <row r="14" spans="1:67" ht="13.5" customHeight="1">
      <c r="A14" s="1"/>
      <c r="B14" s="25" t="s">
        <v>3</v>
      </c>
      <c r="C14" s="26">
        <f>293+18</f>
        <v>311</v>
      </c>
      <c r="D14" s="25"/>
      <c r="E14" s="28"/>
      <c r="F14" s="26">
        <v>293</v>
      </c>
      <c r="G14" s="25"/>
      <c r="H14" s="29"/>
      <c r="I14" s="26">
        <v>18</v>
      </c>
      <c r="J14" s="28"/>
      <c r="K14" s="26">
        <f>ROUND(C14/C8*100,1)</f>
        <v>31.3</v>
      </c>
      <c r="L14" s="1" t="s">
        <v>160</v>
      </c>
      <c r="M14" s="41"/>
      <c r="N14" s="41"/>
      <c r="O14" s="41"/>
      <c r="P14" s="41"/>
      <c r="Q14" s="41"/>
      <c r="R14" s="41"/>
      <c r="S14" s="41"/>
      <c r="T14" s="41"/>
      <c r="U14" s="41"/>
      <c r="V14" s="41"/>
      <c r="W14" s="41"/>
      <c r="X14" s="40"/>
      <c r="Y14" s="41"/>
      <c r="Z14" s="41"/>
      <c r="AA14" s="41"/>
      <c r="AB14" s="41"/>
      <c r="AC14" s="41"/>
      <c r="AD14" s="40"/>
      <c r="AE14" s="41"/>
      <c r="AF14" s="36"/>
      <c r="AG14" s="36"/>
      <c r="AH14" s="41"/>
      <c r="AI14" s="36"/>
      <c r="AJ14" s="36"/>
      <c r="AK14" s="53"/>
      <c r="AL14" s="53"/>
      <c r="AM14" s="40"/>
      <c r="AN14" s="40"/>
      <c r="AO14" s="40"/>
      <c r="AP14" s="40"/>
      <c r="AQ14" s="40"/>
      <c r="AR14" s="40"/>
      <c r="AS14" s="40"/>
      <c r="AT14" s="39"/>
      <c r="AU14" s="39"/>
      <c r="AV14" s="39"/>
      <c r="AW14" s="34"/>
      <c r="AX14" s="34"/>
      <c r="AY14" s="34"/>
      <c r="AZ14" s="34"/>
      <c r="BA14" s="34"/>
      <c r="BB14" s="34"/>
      <c r="BC14" s="34"/>
      <c r="BD14" s="34"/>
      <c r="BE14" s="34"/>
      <c r="BF14" s="34"/>
      <c r="BG14" s="34"/>
      <c r="BH14" s="34"/>
      <c r="BI14" s="34"/>
      <c r="BJ14" s="34"/>
      <c r="BK14" s="34"/>
      <c r="BL14" s="34"/>
      <c r="BM14" s="35"/>
      <c r="BN14" s="8"/>
      <c r="BO14" s="8"/>
    </row>
    <row r="15" spans="1:67" ht="13.5" customHeight="1">
      <c r="A15" s="1"/>
      <c r="B15" s="25" t="s">
        <v>4</v>
      </c>
      <c r="C15" s="26">
        <v>46</v>
      </c>
      <c r="D15" s="25"/>
      <c r="E15" s="28"/>
      <c r="F15" s="26">
        <v>46</v>
      </c>
      <c r="G15" s="25"/>
      <c r="H15" s="29"/>
      <c r="I15" s="25"/>
      <c r="J15" s="28"/>
      <c r="K15" s="26">
        <f>ROUND(C15/C9*100,1)</f>
        <v>29.7</v>
      </c>
      <c r="L15" s="1" t="s">
        <v>160</v>
      </c>
      <c r="M15" s="41"/>
      <c r="N15" s="41"/>
      <c r="O15" s="41"/>
      <c r="P15" s="41"/>
      <c r="Q15" s="41"/>
      <c r="R15" s="41"/>
      <c r="S15" s="41"/>
      <c r="T15" s="41"/>
      <c r="U15" s="41"/>
      <c r="V15" s="41"/>
      <c r="W15" s="41"/>
      <c r="X15" s="40"/>
      <c r="Y15" s="41"/>
      <c r="Z15" s="41"/>
      <c r="AA15" s="41"/>
      <c r="AB15" s="41"/>
      <c r="AC15" s="41"/>
      <c r="AD15" s="40"/>
      <c r="AE15" s="41"/>
      <c r="AF15" s="36"/>
      <c r="AG15" s="36"/>
      <c r="AH15" s="41"/>
      <c r="AI15" s="36"/>
      <c r="AJ15" s="36"/>
      <c r="AK15" s="53"/>
      <c r="AL15" s="53"/>
      <c r="AM15" s="40"/>
      <c r="AN15" s="40"/>
      <c r="AO15" s="40"/>
      <c r="AP15" s="40"/>
      <c r="AQ15" s="40"/>
      <c r="AR15" s="40"/>
      <c r="AS15" s="40"/>
      <c r="AT15" s="39"/>
      <c r="AU15" s="39"/>
      <c r="AV15" s="39"/>
      <c r="AW15" s="34"/>
      <c r="AX15" s="34"/>
      <c r="AY15" s="34"/>
      <c r="AZ15" s="34"/>
      <c r="BA15" s="34"/>
      <c r="BB15" s="34"/>
      <c r="BC15" s="34"/>
      <c r="BD15" s="34"/>
      <c r="BE15" s="34"/>
      <c r="BF15" s="34"/>
      <c r="BG15" s="34"/>
      <c r="BH15" s="34"/>
      <c r="BI15" s="34"/>
      <c r="BJ15" s="34"/>
      <c r="BK15" s="34"/>
      <c r="BL15" s="34"/>
      <c r="BM15" s="35"/>
      <c r="BN15" s="8"/>
      <c r="BO15" s="8"/>
    </row>
    <row r="16" spans="1:67" ht="13.5" customHeight="1">
      <c r="A16" s="1"/>
      <c r="B16" s="25" t="s">
        <v>5</v>
      </c>
      <c r="C16" s="26">
        <v>86</v>
      </c>
      <c r="D16" s="25"/>
      <c r="E16" s="28"/>
      <c r="F16" s="26">
        <v>86</v>
      </c>
      <c r="G16" s="25"/>
      <c r="H16" s="29"/>
      <c r="I16" s="25"/>
      <c r="J16" s="28"/>
      <c r="K16" s="26">
        <f>ROUND(C16/C10*100,1)</f>
        <v>31.9</v>
      </c>
      <c r="L16" s="1" t="s">
        <v>160</v>
      </c>
      <c r="M16" s="41"/>
      <c r="N16" s="41"/>
      <c r="O16" s="41"/>
      <c r="P16" s="41"/>
      <c r="Q16" s="41"/>
      <c r="R16" s="41"/>
      <c r="S16" s="41"/>
      <c r="T16" s="41"/>
      <c r="U16" s="41"/>
      <c r="V16" s="41"/>
      <c r="W16" s="41"/>
      <c r="X16" s="40"/>
      <c r="Y16" s="41"/>
      <c r="Z16" s="41"/>
      <c r="AA16" s="41"/>
      <c r="AB16" s="41"/>
      <c r="AC16" s="41"/>
      <c r="AD16" s="40"/>
      <c r="AE16" s="41"/>
      <c r="AF16" s="36"/>
      <c r="AG16" s="36"/>
      <c r="AH16" s="41"/>
      <c r="AI16" s="36"/>
      <c r="AJ16" s="36"/>
      <c r="AK16" s="53"/>
      <c r="AL16" s="53"/>
      <c r="AM16" s="40"/>
      <c r="AN16" s="40"/>
      <c r="AO16" s="40"/>
      <c r="AP16" s="40"/>
      <c r="AQ16" s="40"/>
      <c r="AR16" s="40"/>
      <c r="AS16" s="40"/>
      <c r="AT16" s="39"/>
      <c r="AU16" s="39"/>
      <c r="AV16" s="39"/>
      <c r="AW16" s="34"/>
      <c r="AX16" s="34"/>
      <c r="AY16" s="34"/>
      <c r="AZ16" s="34"/>
      <c r="BA16" s="34"/>
      <c r="BB16" s="34"/>
      <c r="BC16" s="34"/>
      <c r="BD16" s="34"/>
      <c r="BE16" s="34"/>
      <c r="BF16" s="34"/>
      <c r="BG16" s="34"/>
      <c r="BH16" s="34"/>
      <c r="BI16" s="34"/>
      <c r="BJ16" s="34"/>
      <c r="BK16" s="34"/>
      <c r="BL16" s="34"/>
      <c r="BM16" s="35"/>
      <c r="BN16" s="8"/>
      <c r="BO16" s="8"/>
    </row>
    <row r="17" spans="1:67" ht="13.5" customHeight="1">
      <c r="A17" s="1"/>
      <c r="B17" s="25" t="s">
        <v>199</v>
      </c>
      <c r="C17" s="26">
        <f>SUM(C14:C16)</f>
        <v>443</v>
      </c>
      <c r="D17" s="25"/>
      <c r="E17" s="29"/>
      <c r="F17" s="26">
        <f>SUM(F14:F16)</f>
        <v>425</v>
      </c>
      <c r="G17" s="25"/>
      <c r="H17" s="29"/>
      <c r="I17" s="26">
        <f>SUM(I14:I16)</f>
        <v>18</v>
      </c>
      <c r="J17" s="29"/>
      <c r="K17" s="27">
        <f>ROUND(((F14+F15+F16)/(C8+C9+C10))*100,1)</f>
        <v>30</v>
      </c>
      <c r="L17" s="1" t="s">
        <v>160</v>
      </c>
      <c r="M17" s="41"/>
      <c r="N17" s="41"/>
      <c r="O17" s="41"/>
      <c r="P17" s="41"/>
      <c r="Q17" s="41"/>
      <c r="R17" s="41"/>
      <c r="S17" s="41"/>
      <c r="T17" s="41"/>
      <c r="U17" s="41"/>
      <c r="V17" s="41"/>
      <c r="W17" s="41"/>
      <c r="X17" s="40"/>
      <c r="Y17" s="41"/>
      <c r="Z17" s="41"/>
      <c r="AA17" s="41"/>
      <c r="AB17" s="41"/>
      <c r="AC17" s="41"/>
      <c r="AD17" s="40"/>
      <c r="AE17" s="36"/>
      <c r="AF17" s="36"/>
      <c r="AG17" s="36"/>
      <c r="AH17" s="36"/>
      <c r="AI17" s="36"/>
      <c r="AJ17" s="36"/>
      <c r="AK17" s="53"/>
      <c r="AL17" s="53"/>
      <c r="AM17" s="40"/>
      <c r="AN17" s="40"/>
      <c r="AO17" s="40"/>
      <c r="AP17" s="40"/>
      <c r="AQ17" s="40"/>
      <c r="AR17" s="40"/>
      <c r="AS17" s="40"/>
      <c r="AT17" s="39"/>
      <c r="AU17" s="39"/>
      <c r="AV17" s="39"/>
      <c r="AW17" s="34"/>
      <c r="AX17" s="34"/>
      <c r="AY17" s="34"/>
      <c r="AZ17" s="34"/>
      <c r="BA17" s="34"/>
      <c r="BB17" s="34"/>
      <c r="BC17" s="34"/>
      <c r="BD17" s="34"/>
      <c r="BE17" s="34"/>
      <c r="BF17" s="34"/>
      <c r="BG17" s="34"/>
      <c r="BH17" s="34"/>
      <c r="BI17" s="34"/>
      <c r="BJ17" s="34"/>
      <c r="BK17" s="34"/>
      <c r="BL17" s="34"/>
      <c r="BM17" s="35"/>
      <c r="BN17" s="8"/>
      <c r="BO17" s="8"/>
    </row>
    <row r="18" spans="1:67" ht="13.5" customHeight="1">
      <c r="A18" s="1"/>
      <c r="B18" s="1" t="s">
        <v>159</v>
      </c>
      <c r="C18" s="1"/>
      <c r="D18" s="1"/>
      <c r="E18" s="1"/>
      <c r="F18" s="1"/>
      <c r="G18" s="1"/>
      <c r="H18" s="1"/>
      <c r="I18" s="1"/>
      <c r="J18" s="1"/>
      <c r="K18" s="1"/>
      <c r="L18" s="1"/>
      <c r="M18" s="42"/>
      <c r="N18" s="42"/>
      <c r="O18" s="42"/>
      <c r="P18" s="42"/>
      <c r="Q18" s="42"/>
      <c r="R18" s="42"/>
      <c r="S18" s="42"/>
      <c r="T18" s="42"/>
      <c r="U18" s="42"/>
      <c r="V18" s="42"/>
      <c r="W18" s="42"/>
      <c r="X18" s="40"/>
      <c r="Y18" s="42"/>
      <c r="Z18" s="42"/>
      <c r="AA18" s="42"/>
      <c r="AB18" s="42"/>
      <c r="AC18" s="42"/>
      <c r="AD18" s="40"/>
      <c r="AE18" s="36"/>
      <c r="AF18" s="36"/>
      <c r="AG18" s="36"/>
      <c r="AH18" s="36"/>
      <c r="AI18" s="36"/>
      <c r="AJ18" s="36"/>
      <c r="AK18" s="53"/>
      <c r="AL18" s="53"/>
      <c r="AM18" s="40"/>
      <c r="AN18" s="40"/>
      <c r="AO18" s="40"/>
      <c r="AP18" s="40"/>
      <c r="AQ18" s="40"/>
      <c r="AR18" s="40"/>
      <c r="AS18" s="40"/>
      <c r="AT18" s="39"/>
      <c r="AU18" s="39"/>
      <c r="AV18" s="39"/>
      <c r="AW18" s="34"/>
      <c r="AX18" s="34"/>
      <c r="AY18" s="34"/>
      <c r="AZ18" s="34"/>
      <c r="BA18" s="34"/>
      <c r="BB18" s="34"/>
      <c r="BC18" s="34"/>
      <c r="BD18" s="34"/>
      <c r="BE18" s="34"/>
      <c r="BF18" s="34"/>
      <c r="BG18" s="34"/>
      <c r="BH18" s="34"/>
      <c r="BI18" s="34"/>
      <c r="BJ18" s="34"/>
      <c r="BK18" s="34"/>
      <c r="BL18" s="34"/>
      <c r="BM18" s="35"/>
      <c r="BN18" s="8"/>
      <c r="BO18" s="8"/>
    </row>
    <row r="19" spans="1:67" ht="13.5" customHeight="1">
      <c r="A19" s="1" t="s">
        <v>11</v>
      </c>
      <c r="B19" s="1"/>
      <c r="C19" s="1"/>
      <c r="D19" s="1"/>
      <c r="E19" s="1"/>
      <c r="F19" s="1"/>
      <c r="G19" s="1"/>
      <c r="H19" s="1"/>
      <c r="I19" s="1"/>
      <c r="J19" s="1"/>
      <c r="K19" s="1"/>
      <c r="L19" s="1"/>
      <c r="M19" s="42"/>
      <c r="N19" s="42"/>
      <c r="O19" s="42"/>
      <c r="P19" s="42"/>
      <c r="Q19" s="42"/>
      <c r="R19" s="42"/>
      <c r="S19" s="42"/>
      <c r="T19" s="42"/>
      <c r="U19" s="42"/>
      <c r="V19" s="42"/>
      <c r="W19" s="42"/>
      <c r="X19" s="40"/>
      <c r="Y19" s="42"/>
      <c r="Z19" s="42"/>
      <c r="AA19" s="42"/>
      <c r="AB19" s="42"/>
      <c r="AC19" s="42"/>
      <c r="AD19" s="40"/>
      <c r="AE19" s="36"/>
      <c r="AF19" s="36"/>
      <c r="AG19" s="36"/>
      <c r="AH19" s="36"/>
      <c r="AI19" s="36"/>
      <c r="AJ19" s="36"/>
      <c r="AK19" s="53"/>
      <c r="AL19" s="53"/>
      <c r="AM19" s="40"/>
      <c r="AN19" s="40"/>
      <c r="AO19" s="40"/>
      <c r="AP19" s="40"/>
      <c r="AQ19" s="40"/>
      <c r="AR19" s="40"/>
      <c r="AS19" s="36"/>
      <c r="AT19" s="39"/>
      <c r="AU19" s="39"/>
      <c r="AV19" s="39"/>
      <c r="AW19" s="34"/>
      <c r="AX19" s="34"/>
      <c r="AY19" s="34"/>
      <c r="AZ19" s="34"/>
      <c r="BA19" s="34"/>
      <c r="BB19" s="34"/>
      <c r="BC19" s="34"/>
      <c r="BD19" s="32"/>
      <c r="BE19" s="34"/>
      <c r="BF19" s="34"/>
      <c r="BG19" s="34"/>
      <c r="BH19" s="34"/>
      <c r="BI19" s="34"/>
      <c r="BJ19" s="34"/>
      <c r="BK19" s="34"/>
      <c r="BL19" s="32"/>
      <c r="BM19" s="35"/>
      <c r="BN19" s="8"/>
      <c r="BO19" s="8"/>
    </row>
    <row r="20" spans="1:67" ht="13.5" customHeight="1">
      <c r="A20" s="1"/>
      <c r="B20" s="43" t="s">
        <v>21</v>
      </c>
      <c r="C20" s="43"/>
      <c r="D20" s="43"/>
      <c r="E20" s="43"/>
      <c r="F20" s="43"/>
      <c r="G20" s="43"/>
      <c r="H20" s="43"/>
      <c r="I20" s="43"/>
      <c r="J20" s="43"/>
      <c r="K20" s="43"/>
      <c r="L20" s="6"/>
      <c r="M20" s="42"/>
      <c r="N20" s="42"/>
      <c r="O20" s="42"/>
      <c r="P20" s="42"/>
      <c r="Q20" s="42"/>
      <c r="R20" s="42"/>
      <c r="S20" s="42"/>
      <c r="T20" s="42"/>
      <c r="U20" s="42"/>
      <c r="V20" s="42"/>
      <c r="W20" s="42"/>
      <c r="X20" s="40"/>
      <c r="Y20" s="42"/>
      <c r="Z20" s="42"/>
      <c r="AA20" s="42"/>
      <c r="AB20" s="42"/>
      <c r="AC20" s="42"/>
      <c r="AD20" s="40"/>
      <c r="AE20" s="41" t="s">
        <v>41</v>
      </c>
      <c r="AF20" s="41" t="s">
        <v>42</v>
      </c>
      <c r="AG20" s="41" t="s">
        <v>43</v>
      </c>
      <c r="AH20" s="41" t="s">
        <v>41</v>
      </c>
      <c r="AI20" s="41" t="s">
        <v>42</v>
      </c>
      <c r="AJ20" s="41" t="s">
        <v>43</v>
      </c>
      <c r="AK20" s="53"/>
      <c r="AL20" s="53"/>
      <c r="AM20" s="40"/>
      <c r="AN20" s="40"/>
      <c r="AO20" s="40"/>
      <c r="AP20" s="40"/>
      <c r="AQ20" s="40"/>
      <c r="AR20" s="40"/>
      <c r="AS20" s="36"/>
      <c r="AT20" s="39"/>
      <c r="AU20" s="39"/>
      <c r="AV20" s="39"/>
      <c r="AW20" s="34"/>
      <c r="AX20" s="34"/>
      <c r="AY20" s="34"/>
      <c r="AZ20" s="34"/>
      <c r="BA20" s="34"/>
      <c r="BB20" s="34"/>
      <c r="BC20" s="34"/>
      <c r="BD20" s="32"/>
      <c r="BE20" s="34"/>
      <c r="BF20" s="34"/>
      <c r="BG20" s="34"/>
      <c r="BH20" s="34"/>
      <c r="BI20" s="34"/>
      <c r="BJ20" s="34"/>
      <c r="BK20" s="34"/>
      <c r="BL20" s="32"/>
      <c r="BM20" s="35"/>
      <c r="BN20" s="8"/>
      <c r="BO20" s="8"/>
    </row>
    <row r="21" spans="1:67" ht="13.5" customHeight="1">
      <c r="A21" s="6" t="s">
        <v>3</v>
      </c>
      <c r="B21" s="6" t="s">
        <v>126</v>
      </c>
      <c r="C21" s="3" t="s">
        <v>12</v>
      </c>
      <c r="D21" s="3" t="s">
        <v>13</v>
      </c>
      <c r="E21" s="3" t="s">
        <v>14</v>
      </c>
      <c r="F21" s="3" t="s">
        <v>15</v>
      </c>
      <c r="G21" s="3" t="s">
        <v>16</v>
      </c>
      <c r="H21" s="3" t="s">
        <v>17</v>
      </c>
      <c r="I21" s="3" t="s">
        <v>18</v>
      </c>
      <c r="J21" s="3" t="s">
        <v>19</v>
      </c>
      <c r="K21" s="3" t="s">
        <v>20</v>
      </c>
      <c r="L21" s="6" t="s">
        <v>158</v>
      </c>
      <c r="M21" s="42"/>
      <c r="N21" s="42"/>
      <c r="O21" s="42"/>
      <c r="P21" s="42"/>
      <c r="Q21" s="42"/>
      <c r="R21" s="42"/>
      <c r="S21" s="42"/>
      <c r="T21" s="42"/>
      <c r="U21" s="42"/>
      <c r="V21" s="42"/>
      <c r="W21" s="42"/>
      <c r="X21" s="40"/>
      <c r="Y21" s="42"/>
      <c r="Z21" s="42"/>
      <c r="AA21" s="42"/>
      <c r="AB21" s="42"/>
      <c r="AC21" s="42"/>
      <c r="AD21" s="40"/>
      <c r="AE21" s="42"/>
      <c r="AF21" s="42"/>
      <c r="AG21" s="42"/>
      <c r="AH21" s="42"/>
      <c r="AI21" s="42"/>
      <c r="AJ21" s="42"/>
      <c r="AK21" s="53"/>
      <c r="AL21" s="53"/>
      <c r="AM21" s="40"/>
      <c r="AN21" s="40"/>
      <c r="AO21" s="40"/>
      <c r="AP21" s="40"/>
      <c r="AQ21" s="40"/>
      <c r="AR21" s="40"/>
      <c r="AS21" s="36"/>
      <c r="AT21" s="39"/>
      <c r="AU21" s="39"/>
      <c r="AV21" s="39"/>
      <c r="AW21" s="34"/>
      <c r="AX21" s="34"/>
      <c r="AY21" s="34"/>
      <c r="AZ21" s="34"/>
      <c r="BA21" s="34"/>
      <c r="BB21" s="34"/>
      <c r="BC21" s="34"/>
      <c r="BD21" s="32"/>
      <c r="BE21" s="34"/>
      <c r="BF21" s="34"/>
      <c r="BG21" s="34"/>
      <c r="BH21" s="34"/>
      <c r="BI21" s="34"/>
      <c r="BJ21" s="34"/>
      <c r="BK21" s="34"/>
      <c r="BL21" s="32"/>
      <c r="BM21" s="35"/>
      <c r="BN21" s="8"/>
      <c r="BO21" s="8"/>
    </row>
    <row r="22" spans="1:67" ht="13.5" customHeight="1">
      <c r="A22" s="1"/>
      <c r="B22" s="14">
        <v>1</v>
      </c>
      <c r="C22" s="15">
        <v>28</v>
      </c>
      <c r="D22" s="15">
        <v>6</v>
      </c>
      <c r="E22" s="15">
        <v>5</v>
      </c>
      <c r="F22" s="15">
        <v>1</v>
      </c>
      <c r="G22" s="14"/>
      <c r="H22" s="11"/>
      <c r="I22" s="14"/>
      <c r="J22" s="11"/>
      <c r="K22" s="14"/>
      <c r="L22" s="11">
        <f t="shared" ref="L22:L28" si="0">SUM(C22:K22)</f>
        <v>40</v>
      </c>
      <c r="M22" s="11">
        <v>14</v>
      </c>
      <c r="N22" s="11">
        <v>7</v>
      </c>
      <c r="O22" s="11">
        <v>19</v>
      </c>
      <c r="P22" s="11">
        <f>M22+N22+O22</f>
        <v>40</v>
      </c>
      <c r="Q22" s="11">
        <v>8</v>
      </c>
      <c r="R22" s="11">
        <v>7</v>
      </c>
      <c r="S22" s="11">
        <v>6</v>
      </c>
      <c r="T22" s="11">
        <v>11</v>
      </c>
      <c r="U22" s="11">
        <v>5</v>
      </c>
      <c r="V22" s="11">
        <v>9</v>
      </c>
      <c r="W22" s="11">
        <v>1</v>
      </c>
      <c r="X22" s="16" t="s">
        <v>85</v>
      </c>
      <c r="Y22" s="11">
        <v>8</v>
      </c>
      <c r="Z22" s="11">
        <v>3</v>
      </c>
      <c r="AA22" s="11">
        <v>12</v>
      </c>
      <c r="AB22" s="11">
        <v>1</v>
      </c>
      <c r="AC22" s="11">
        <v>2</v>
      </c>
      <c r="AD22" s="16" t="s">
        <v>80</v>
      </c>
      <c r="AE22" s="11"/>
      <c r="AF22" s="11"/>
      <c r="AG22" s="11"/>
      <c r="AH22" s="11"/>
      <c r="AI22" s="11">
        <v>1</v>
      </c>
      <c r="AJ22" s="11">
        <v>1</v>
      </c>
      <c r="AK22" s="17">
        <v>38</v>
      </c>
      <c r="AL22" s="15">
        <v>11</v>
      </c>
      <c r="AM22" s="15">
        <v>12</v>
      </c>
      <c r="AN22" s="15">
        <v>16</v>
      </c>
      <c r="AO22" s="15">
        <v>1</v>
      </c>
      <c r="AP22" s="15">
        <v>7</v>
      </c>
      <c r="AQ22" s="15">
        <v>5</v>
      </c>
      <c r="AR22" s="15">
        <v>9</v>
      </c>
      <c r="AS22" s="16" t="s">
        <v>75</v>
      </c>
      <c r="AT22" s="15">
        <v>1</v>
      </c>
      <c r="AU22" s="11"/>
      <c r="AV22" s="11"/>
      <c r="AW22" s="11">
        <v>1</v>
      </c>
      <c r="AX22" s="11">
        <v>1</v>
      </c>
      <c r="AY22" s="11">
        <v>1</v>
      </c>
      <c r="AZ22" s="11"/>
      <c r="BA22" s="11">
        <v>1</v>
      </c>
      <c r="BB22" s="11"/>
      <c r="BC22" s="11"/>
      <c r="BD22" s="16"/>
      <c r="BE22" s="11"/>
      <c r="BF22" s="11"/>
      <c r="BG22" s="11"/>
      <c r="BH22" s="11"/>
      <c r="BI22" s="11"/>
      <c r="BJ22" s="11"/>
      <c r="BK22" s="11"/>
      <c r="BL22" s="16"/>
      <c r="BM22" s="30" t="s">
        <v>219</v>
      </c>
      <c r="BN22" s="8"/>
      <c r="BO22" s="8"/>
    </row>
    <row r="23" spans="1:67" ht="13.5" customHeight="1">
      <c r="A23" s="1"/>
      <c r="B23" s="14">
        <v>2</v>
      </c>
      <c r="C23" s="11">
        <v>110</v>
      </c>
      <c r="D23" s="11">
        <v>33</v>
      </c>
      <c r="E23" s="11">
        <v>13</v>
      </c>
      <c r="F23" s="11">
        <v>4</v>
      </c>
      <c r="G23" s="11">
        <v>3</v>
      </c>
      <c r="H23" s="11"/>
      <c r="I23" s="11"/>
      <c r="J23" s="11">
        <v>1</v>
      </c>
      <c r="K23" s="11"/>
      <c r="L23" s="11">
        <f t="shared" si="0"/>
        <v>164</v>
      </c>
      <c r="M23" s="11">
        <v>42</v>
      </c>
      <c r="N23" s="11">
        <v>3</v>
      </c>
      <c r="O23" s="11">
        <v>37</v>
      </c>
      <c r="P23" s="11">
        <f t="shared" ref="P23:P29" si="1">M23+N23+O23</f>
        <v>82</v>
      </c>
      <c r="Q23" s="11">
        <v>31</v>
      </c>
      <c r="R23" s="11">
        <v>15</v>
      </c>
      <c r="S23" s="11">
        <v>19</v>
      </c>
      <c r="T23" s="11">
        <v>21</v>
      </c>
      <c r="U23" s="11">
        <v>26</v>
      </c>
      <c r="V23" s="11">
        <v>27</v>
      </c>
      <c r="W23" s="11">
        <v>1</v>
      </c>
      <c r="X23" s="16" t="s">
        <v>88</v>
      </c>
      <c r="Y23" s="11">
        <v>13</v>
      </c>
      <c r="Z23" s="11">
        <v>6</v>
      </c>
      <c r="AA23" s="11">
        <v>6</v>
      </c>
      <c r="AB23" s="11"/>
      <c r="AC23" s="11">
        <v>4</v>
      </c>
      <c r="AD23" s="16" t="s">
        <v>90</v>
      </c>
      <c r="AE23" s="11"/>
      <c r="AF23" s="11"/>
      <c r="AG23" s="11"/>
      <c r="AH23" s="11">
        <v>4</v>
      </c>
      <c r="AI23" s="11"/>
      <c r="AJ23" s="11"/>
      <c r="AK23" s="17">
        <v>78</v>
      </c>
      <c r="AL23" s="15">
        <v>17</v>
      </c>
      <c r="AM23" s="15">
        <v>31</v>
      </c>
      <c r="AN23" s="15">
        <v>34</v>
      </c>
      <c r="AO23" s="15">
        <v>7</v>
      </c>
      <c r="AP23" s="15">
        <v>17</v>
      </c>
      <c r="AQ23" s="15">
        <v>16</v>
      </c>
      <c r="AR23" s="15">
        <v>11</v>
      </c>
      <c r="AS23" s="16" t="s">
        <v>82</v>
      </c>
      <c r="AT23" s="18">
        <v>4</v>
      </c>
      <c r="AU23" s="11"/>
      <c r="AV23" s="11"/>
      <c r="AW23" s="11">
        <v>2</v>
      </c>
      <c r="AX23" s="11">
        <v>2</v>
      </c>
      <c r="AY23" s="11">
        <v>2</v>
      </c>
      <c r="AZ23" s="11">
        <v>1</v>
      </c>
      <c r="BA23" s="11">
        <v>3</v>
      </c>
      <c r="BB23" s="11"/>
      <c r="BC23" s="11"/>
      <c r="BD23" s="16"/>
      <c r="BE23" s="11">
        <v>3</v>
      </c>
      <c r="BF23" s="11">
        <v>2</v>
      </c>
      <c r="BG23" s="11">
        <v>4</v>
      </c>
      <c r="BH23" s="11">
        <v>1</v>
      </c>
      <c r="BI23" s="11"/>
      <c r="BJ23" s="11"/>
      <c r="BK23" s="11"/>
      <c r="BL23" s="16"/>
      <c r="BM23" s="16" t="s">
        <v>128</v>
      </c>
      <c r="BN23" s="8"/>
      <c r="BO23" s="8"/>
    </row>
    <row r="24" spans="1:67" ht="13.5" customHeight="1">
      <c r="A24" s="1"/>
      <c r="B24" s="14">
        <v>3</v>
      </c>
      <c r="C24" s="11">
        <v>83</v>
      </c>
      <c r="D24" s="11">
        <v>33</v>
      </c>
      <c r="E24" s="11">
        <v>17</v>
      </c>
      <c r="F24" s="11">
        <v>19</v>
      </c>
      <c r="G24" s="11">
        <v>7</v>
      </c>
      <c r="H24" s="11">
        <v>4</v>
      </c>
      <c r="I24" s="11">
        <v>1</v>
      </c>
      <c r="J24" s="11">
        <v>3</v>
      </c>
      <c r="K24" s="11">
        <v>4</v>
      </c>
      <c r="L24" s="11">
        <f t="shared" si="0"/>
        <v>171</v>
      </c>
      <c r="M24" s="11">
        <v>29</v>
      </c>
      <c r="N24" s="11">
        <v>2</v>
      </c>
      <c r="O24" s="11">
        <v>26</v>
      </c>
      <c r="P24" s="11">
        <f t="shared" si="1"/>
        <v>57</v>
      </c>
      <c r="Q24" s="11">
        <v>18</v>
      </c>
      <c r="R24" s="11">
        <v>14</v>
      </c>
      <c r="S24" s="11">
        <v>17</v>
      </c>
      <c r="T24" s="11">
        <v>19</v>
      </c>
      <c r="U24" s="11">
        <v>20</v>
      </c>
      <c r="V24" s="11">
        <v>27</v>
      </c>
      <c r="W24" s="11">
        <v>2</v>
      </c>
      <c r="X24" s="16" t="s">
        <v>91</v>
      </c>
      <c r="Y24" s="11">
        <v>9</v>
      </c>
      <c r="Z24" s="11">
        <v>4</v>
      </c>
      <c r="AA24" s="11">
        <v>4</v>
      </c>
      <c r="AB24" s="11"/>
      <c r="AC24" s="11">
        <v>1</v>
      </c>
      <c r="AD24" s="16" t="s">
        <v>93</v>
      </c>
      <c r="AE24" s="11"/>
      <c r="AF24" s="11"/>
      <c r="AG24" s="11"/>
      <c r="AH24" s="11">
        <v>2</v>
      </c>
      <c r="AI24" s="11"/>
      <c r="AJ24" s="11"/>
      <c r="AK24" s="17">
        <v>55</v>
      </c>
      <c r="AL24" s="15">
        <v>24</v>
      </c>
      <c r="AM24" s="15">
        <v>22</v>
      </c>
      <c r="AN24" s="15">
        <v>21</v>
      </c>
      <c r="AO24" s="15">
        <v>4</v>
      </c>
      <c r="AP24" s="15">
        <v>22</v>
      </c>
      <c r="AQ24" s="15">
        <v>13</v>
      </c>
      <c r="AR24" s="19">
        <v>2</v>
      </c>
      <c r="AS24" s="20"/>
      <c r="AT24" s="15">
        <v>2</v>
      </c>
      <c r="AU24" s="11"/>
      <c r="AV24" s="11"/>
      <c r="AW24" s="11">
        <v>2</v>
      </c>
      <c r="AX24" s="11"/>
      <c r="AY24" s="11">
        <v>2</v>
      </c>
      <c r="AZ24" s="11"/>
      <c r="BA24" s="11">
        <v>1</v>
      </c>
      <c r="BB24" s="11"/>
      <c r="BC24" s="11"/>
      <c r="BD24" s="16"/>
      <c r="BE24" s="11">
        <v>2</v>
      </c>
      <c r="BF24" s="11"/>
      <c r="BG24" s="11">
        <v>1</v>
      </c>
      <c r="BH24" s="11"/>
      <c r="BI24" s="11">
        <v>1</v>
      </c>
      <c r="BJ24" s="11"/>
      <c r="BK24" s="11"/>
      <c r="BL24" s="16"/>
      <c r="BM24" s="16" t="s">
        <v>129</v>
      </c>
      <c r="BN24" s="8"/>
      <c r="BO24" s="8"/>
    </row>
    <row r="25" spans="1:67" ht="13.5" customHeight="1">
      <c r="A25" s="1"/>
      <c r="B25" s="14">
        <v>4</v>
      </c>
      <c r="C25" s="11">
        <v>71</v>
      </c>
      <c r="D25" s="11">
        <v>20</v>
      </c>
      <c r="E25" s="11">
        <v>31</v>
      </c>
      <c r="F25" s="11">
        <v>19</v>
      </c>
      <c r="G25" s="11">
        <v>20</v>
      </c>
      <c r="H25" s="11">
        <v>6</v>
      </c>
      <c r="I25" s="11">
        <v>6</v>
      </c>
      <c r="J25" s="11">
        <v>15</v>
      </c>
      <c r="K25" s="11">
        <v>12</v>
      </c>
      <c r="L25" s="11">
        <f t="shared" si="0"/>
        <v>200</v>
      </c>
      <c r="M25" s="11">
        <v>29</v>
      </c>
      <c r="N25" s="11">
        <v>1</v>
      </c>
      <c r="O25" s="11">
        <v>20</v>
      </c>
      <c r="P25" s="11">
        <f t="shared" si="1"/>
        <v>50</v>
      </c>
      <c r="Q25" s="11">
        <v>15</v>
      </c>
      <c r="R25" s="11">
        <v>17</v>
      </c>
      <c r="S25" s="11">
        <v>9</v>
      </c>
      <c r="T25" s="11">
        <v>20</v>
      </c>
      <c r="U25" s="11">
        <v>22</v>
      </c>
      <c r="V25" s="11">
        <v>19</v>
      </c>
      <c r="W25" s="11">
        <v>3</v>
      </c>
      <c r="X25" s="16" t="s">
        <v>94</v>
      </c>
      <c r="Y25" s="11">
        <v>8</v>
      </c>
      <c r="Z25" s="11">
        <v>2</v>
      </c>
      <c r="AA25" s="11">
        <v>3</v>
      </c>
      <c r="AB25" s="11"/>
      <c r="AC25" s="11"/>
      <c r="AD25" s="16"/>
      <c r="AE25" s="11"/>
      <c r="AF25" s="11"/>
      <c r="AG25" s="11"/>
      <c r="AH25" s="11">
        <v>4</v>
      </c>
      <c r="AI25" s="11"/>
      <c r="AJ25" s="11"/>
      <c r="AK25" s="17">
        <v>46</v>
      </c>
      <c r="AL25" s="15">
        <v>13</v>
      </c>
      <c r="AM25" s="15">
        <v>13</v>
      </c>
      <c r="AN25" s="15">
        <v>6</v>
      </c>
      <c r="AO25" s="15">
        <v>2</v>
      </c>
      <c r="AP25" s="15">
        <v>14</v>
      </c>
      <c r="AQ25" s="15">
        <v>12</v>
      </c>
      <c r="AR25" s="15">
        <v>7</v>
      </c>
      <c r="AS25" s="16" t="s">
        <v>114</v>
      </c>
      <c r="AT25" s="15">
        <v>2</v>
      </c>
      <c r="AU25" s="11"/>
      <c r="AV25" s="11"/>
      <c r="AW25" s="11">
        <v>2</v>
      </c>
      <c r="AX25" s="11">
        <v>1</v>
      </c>
      <c r="AY25" s="11">
        <v>1</v>
      </c>
      <c r="AZ25" s="11">
        <v>3</v>
      </c>
      <c r="BA25" s="11">
        <v>2</v>
      </c>
      <c r="BB25" s="11">
        <v>1</v>
      </c>
      <c r="BC25" s="11">
        <v>1</v>
      </c>
      <c r="BD25" s="16" t="s">
        <v>110</v>
      </c>
      <c r="BE25" s="11">
        <v>3</v>
      </c>
      <c r="BF25" s="11"/>
      <c r="BG25" s="11">
        <v>2</v>
      </c>
      <c r="BH25" s="11"/>
      <c r="BI25" s="11">
        <v>1</v>
      </c>
      <c r="BJ25" s="11">
        <v>1</v>
      </c>
      <c r="BK25" s="11">
        <v>1</v>
      </c>
      <c r="BL25" s="16" t="s">
        <v>111</v>
      </c>
      <c r="BM25" s="16" t="s">
        <v>113</v>
      </c>
      <c r="BN25" s="8"/>
      <c r="BO25" s="8"/>
    </row>
    <row r="26" spans="1:67" ht="13.5" customHeight="1">
      <c r="A26" s="1"/>
      <c r="B26" s="14">
        <v>5</v>
      </c>
      <c r="C26" s="11">
        <v>38</v>
      </c>
      <c r="D26" s="11">
        <v>20</v>
      </c>
      <c r="E26" s="11">
        <v>10</v>
      </c>
      <c r="F26" s="11">
        <v>23</v>
      </c>
      <c r="G26" s="11">
        <v>9</v>
      </c>
      <c r="H26" s="11">
        <v>5</v>
      </c>
      <c r="I26" s="11">
        <v>6</v>
      </c>
      <c r="J26" s="11">
        <v>10</v>
      </c>
      <c r="K26" s="11">
        <v>4</v>
      </c>
      <c r="L26" s="11">
        <f t="shared" si="0"/>
        <v>125</v>
      </c>
      <c r="M26" s="11">
        <v>9</v>
      </c>
      <c r="N26" s="11"/>
      <c r="O26" s="11">
        <v>16</v>
      </c>
      <c r="P26" s="11">
        <f t="shared" si="1"/>
        <v>25</v>
      </c>
      <c r="Q26" s="11">
        <v>8</v>
      </c>
      <c r="R26" s="11">
        <v>4</v>
      </c>
      <c r="S26" s="11">
        <v>5</v>
      </c>
      <c r="T26" s="11">
        <v>9</v>
      </c>
      <c r="U26" s="11">
        <v>7</v>
      </c>
      <c r="V26" s="11">
        <v>4</v>
      </c>
      <c r="W26" s="11">
        <v>2</v>
      </c>
      <c r="X26" s="16" t="s">
        <v>76</v>
      </c>
      <c r="Y26" s="11">
        <v>9</v>
      </c>
      <c r="Z26" s="11">
        <v>1</v>
      </c>
      <c r="AA26" s="11">
        <v>7</v>
      </c>
      <c r="AB26" s="11"/>
      <c r="AC26" s="11">
        <v>1</v>
      </c>
      <c r="AD26" s="16" t="s">
        <v>81</v>
      </c>
      <c r="AE26" s="11"/>
      <c r="AF26" s="11"/>
      <c r="AG26" s="11">
        <v>1</v>
      </c>
      <c r="AH26" s="11">
        <v>2</v>
      </c>
      <c r="AI26" s="11"/>
      <c r="AJ26" s="11"/>
      <c r="AK26" s="17">
        <v>22</v>
      </c>
      <c r="AL26" s="15">
        <v>11</v>
      </c>
      <c r="AM26" s="15">
        <v>13</v>
      </c>
      <c r="AN26" s="15">
        <v>8</v>
      </c>
      <c r="AO26" s="15">
        <v>3</v>
      </c>
      <c r="AP26" s="15">
        <v>5</v>
      </c>
      <c r="AQ26" s="15">
        <v>5</v>
      </c>
      <c r="AR26" s="15">
        <v>5</v>
      </c>
      <c r="AS26" s="16" t="s">
        <v>116</v>
      </c>
      <c r="AT26" s="15">
        <v>1</v>
      </c>
      <c r="AU26" s="11"/>
      <c r="AV26" s="11">
        <v>1</v>
      </c>
      <c r="AW26" s="11">
        <v>3</v>
      </c>
      <c r="AX26" s="11">
        <v>1</v>
      </c>
      <c r="AY26" s="11">
        <v>2</v>
      </c>
      <c r="AZ26" s="11">
        <v>1</v>
      </c>
      <c r="BA26" s="11"/>
      <c r="BB26" s="11"/>
      <c r="BC26" s="18">
        <v>1</v>
      </c>
      <c r="BD26" s="21" t="s">
        <v>71</v>
      </c>
      <c r="BE26" s="11">
        <v>2</v>
      </c>
      <c r="BF26" s="11">
        <v>1</v>
      </c>
      <c r="BG26" s="11">
        <v>2</v>
      </c>
      <c r="BH26" s="11">
        <v>3</v>
      </c>
      <c r="BI26" s="11"/>
      <c r="BJ26" s="11"/>
      <c r="BK26" s="11"/>
      <c r="BL26" s="16"/>
      <c r="BM26" s="16" t="s">
        <v>138</v>
      </c>
      <c r="BN26" s="8"/>
      <c r="BO26" s="8"/>
    </row>
    <row r="27" spans="1:67" ht="13.5" customHeight="1">
      <c r="A27" s="1"/>
      <c r="B27" s="14">
        <v>6</v>
      </c>
      <c r="C27" s="11">
        <v>9</v>
      </c>
      <c r="D27" s="11">
        <v>3</v>
      </c>
      <c r="E27" s="11">
        <v>8</v>
      </c>
      <c r="F27" s="11">
        <v>1</v>
      </c>
      <c r="G27" s="11">
        <v>3</v>
      </c>
      <c r="H27" s="11">
        <v>4</v>
      </c>
      <c r="I27" s="11">
        <v>3</v>
      </c>
      <c r="J27" s="11">
        <v>2</v>
      </c>
      <c r="K27" s="11">
        <v>3</v>
      </c>
      <c r="L27" s="11">
        <f t="shared" si="0"/>
        <v>36</v>
      </c>
      <c r="M27" s="11">
        <v>3</v>
      </c>
      <c r="N27" s="11"/>
      <c r="O27" s="11">
        <v>3</v>
      </c>
      <c r="P27" s="11">
        <f t="shared" si="1"/>
        <v>6</v>
      </c>
      <c r="Q27" s="11">
        <v>3</v>
      </c>
      <c r="R27" s="11">
        <v>3</v>
      </c>
      <c r="S27" s="11">
        <v>3</v>
      </c>
      <c r="T27" s="11">
        <v>3</v>
      </c>
      <c r="U27" s="11">
        <v>3</v>
      </c>
      <c r="V27" s="11">
        <v>3</v>
      </c>
      <c r="W27" s="11"/>
      <c r="X27" s="16"/>
      <c r="Y27" s="11"/>
      <c r="Z27" s="11"/>
      <c r="AA27" s="11"/>
      <c r="AB27" s="11"/>
      <c r="AC27" s="11"/>
      <c r="AD27" s="16"/>
      <c r="AE27" s="11"/>
      <c r="AF27" s="11"/>
      <c r="AG27" s="11"/>
      <c r="AH27" s="11"/>
      <c r="AI27" s="11"/>
      <c r="AJ27" s="11"/>
      <c r="AK27" s="17">
        <v>6</v>
      </c>
      <c r="AL27" s="15">
        <v>3</v>
      </c>
      <c r="AM27" s="15">
        <v>4</v>
      </c>
      <c r="AN27" s="15"/>
      <c r="AO27" s="19"/>
      <c r="AP27" s="15">
        <v>5</v>
      </c>
      <c r="AQ27" s="15">
        <v>3</v>
      </c>
      <c r="AR27" s="15">
        <v>1</v>
      </c>
      <c r="AS27" s="16" t="s">
        <v>120</v>
      </c>
      <c r="AT27" s="11"/>
      <c r="AU27" s="11"/>
      <c r="AV27" s="11"/>
      <c r="AW27" s="11"/>
      <c r="AX27" s="11"/>
      <c r="AY27" s="11"/>
      <c r="AZ27" s="11"/>
      <c r="BA27" s="11"/>
      <c r="BB27" s="11"/>
      <c r="BC27" s="11"/>
      <c r="BD27" s="16"/>
      <c r="BE27" s="11"/>
      <c r="BF27" s="11"/>
      <c r="BG27" s="11"/>
      <c r="BH27" s="11"/>
      <c r="BI27" s="11"/>
      <c r="BJ27" s="11"/>
      <c r="BK27" s="11"/>
      <c r="BL27" s="16"/>
      <c r="BM27" s="16" t="s">
        <v>84</v>
      </c>
      <c r="BN27" s="8"/>
      <c r="BO27" s="8"/>
    </row>
    <row r="28" spans="1:67" ht="13.5" customHeight="1">
      <c r="A28" s="1"/>
      <c r="B28" s="14" t="s">
        <v>87</v>
      </c>
      <c r="C28" s="11">
        <v>26</v>
      </c>
      <c r="D28" s="11">
        <v>5</v>
      </c>
      <c r="E28" s="11">
        <v>9</v>
      </c>
      <c r="F28" s="11">
        <v>7</v>
      </c>
      <c r="G28" s="11">
        <v>3</v>
      </c>
      <c r="H28" s="14">
        <v>1</v>
      </c>
      <c r="I28" s="11">
        <v>3</v>
      </c>
      <c r="J28" s="14">
        <v>13</v>
      </c>
      <c r="K28" s="11">
        <v>7</v>
      </c>
      <c r="L28" s="11">
        <f t="shared" si="0"/>
        <v>74</v>
      </c>
      <c r="M28" s="11">
        <v>6</v>
      </c>
      <c r="N28" s="11"/>
      <c r="O28" s="11">
        <v>4</v>
      </c>
      <c r="P28" s="11">
        <f t="shared" si="1"/>
        <v>10</v>
      </c>
      <c r="Q28" s="11">
        <v>2</v>
      </c>
      <c r="R28" s="11">
        <v>5</v>
      </c>
      <c r="S28" s="11">
        <v>1</v>
      </c>
      <c r="T28" s="11">
        <v>5</v>
      </c>
      <c r="U28" s="11">
        <v>5</v>
      </c>
      <c r="V28" s="11">
        <v>5</v>
      </c>
      <c r="W28" s="11"/>
      <c r="X28" s="16"/>
      <c r="Y28" s="11">
        <v>3</v>
      </c>
      <c r="Z28" s="11">
        <v>1</v>
      </c>
      <c r="AA28" s="11">
        <v>2</v>
      </c>
      <c r="AB28" s="11"/>
      <c r="AC28" s="11"/>
      <c r="AD28" s="16"/>
      <c r="AE28" s="11"/>
      <c r="AF28" s="11"/>
      <c r="AG28" s="11"/>
      <c r="AH28" s="11"/>
      <c r="AI28" s="11"/>
      <c r="AJ28" s="11"/>
      <c r="AK28" s="17">
        <v>10</v>
      </c>
      <c r="AL28" s="15">
        <v>5</v>
      </c>
      <c r="AM28" s="15">
        <v>5</v>
      </c>
      <c r="AN28" s="15">
        <v>4</v>
      </c>
      <c r="AO28" s="19">
        <v>2</v>
      </c>
      <c r="AP28" s="15">
        <v>6</v>
      </c>
      <c r="AQ28" s="15">
        <v>1</v>
      </c>
      <c r="AR28" s="15"/>
      <c r="AS28" s="20"/>
      <c r="AT28" s="11"/>
      <c r="AU28" s="11"/>
      <c r="AV28" s="11"/>
      <c r="AW28" s="11"/>
      <c r="AX28" s="11"/>
      <c r="AY28" s="11"/>
      <c r="AZ28" s="11"/>
      <c r="BA28" s="11"/>
      <c r="BB28" s="11"/>
      <c r="BC28" s="11"/>
      <c r="BD28" s="16"/>
      <c r="BE28" s="11"/>
      <c r="BF28" s="11"/>
      <c r="BG28" s="11"/>
      <c r="BH28" s="11"/>
      <c r="BI28" s="11"/>
      <c r="BJ28" s="11"/>
      <c r="BK28" s="11"/>
      <c r="BL28" s="16"/>
      <c r="BM28" s="16" t="s">
        <v>83</v>
      </c>
      <c r="BN28" s="8"/>
      <c r="BO28" s="8"/>
    </row>
    <row r="29" spans="1:67" ht="13.5" customHeight="1">
      <c r="A29" s="1"/>
      <c r="B29" s="11" t="s">
        <v>72</v>
      </c>
      <c r="C29" s="11"/>
      <c r="D29" s="11"/>
      <c r="E29" s="11"/>
      <c r="F29" s="11"/>
      <c r="G29" s="11"/>
      <c r="H29" s="14"/>
      <c r="I29" s="11"/>
      <c r="J29" s="14"/>
      <c r="K29" s="11"/>
      <c r="L29" s="11"/>
      <c r="M29" s="11">
        <v>6</v>
      </c>
      <c r="N29" s="11">
        <v>1</v>
      </c>
      <c r="O29" s="11">
        <v>16</v>
      </c>
      <c r="P29" s="11">
        <f t="shared" si="1"/>
        <v>23</v>
      </c>
      <c r="Q29" s="11">
        <v>5</v>
      </c>
      <c r="R29" s="11">
        <v>4</v>
      </c>
      <c r="S29" s="11">
        <v>3</v>
      </c>
      <c r="T29" s="11">
        <v>6</v>
      </c>
      <c r="U29" s="11">
        <v>5</v>
      </c>
      <c r="V29" s="11">
        <v>7</v>
      </c>
      <c r="W29" s="11">
        <v>1</v>
      </c>
      <c r="X29" s="16" t="s">
        <v>99</v>
      </c>
      <c r="Y29" s="11">
        <v>3</v>
      </c>
      <c r="Z29" s="11">
        <v>3</v>
      </c>
      <c r="AA29" s="11">
        <v>4</v>
      </c>
      <c r="AB29" s="11"/>
      <c r="AC29" s="11">
        <v>1</v>
      </c>
      <c r="AD29" s="16" t="s">
        <v>77</v>
      </c>
      <c r="AE29" s="11"/>
      <c r="AF29" s="11"/>
      <c r="AG29" s="11"/>
      <c r="AH29" s="11"/>
      <c r="AI29" s="11"/>
      <c r="AJ29" s="11"/>
      <c r="AK29" s="17">
        <v>3</v>
      </c>
      <c r="AL29" s="15">
        <v>3</v>
      </c>
      <c r="AM29" s="15">
        <v>1</v>
      </c>
      <c r="AN29" s="15">
        <v>1</v>
      </c>
      <c r="AO29" s="15">
        <v>3</v>
      </c>
      <c r="AP29" s="15">
        <v>2</v>
      </c>
      <c r="AQ29" s="15">
        <v>1</v>
      </c>
      <c r="AR29" s="15"/>
      <c r="AS29" s="20"/>
      <c r="AT29" s="11"/>
      <c r="AU29" s="11"/>
      <c r="AV29" s="11"/>
      <c r="AW29" s="11"/>
      <c r="AX29" s="11"/>
      <c r="AY29" s="11"/>
      <c r="AZ29" s="11"/>
      <c r="BA29" s="11"/>
      <c r="BB29" s="11"/>
      <c r="BC29" s="11"/>
      <c r="BD29" s="16"/>
      <c r="BE29" s="11"/>
      <c r="BF29" s="11"/>
      <c r="BG29" s="11"/>
      <c r="BH29" s="11"/>
      <c r="BI29" s="11"/>
      <c r="BJ29" s="11"/>
      <c r="BK29" s="11"/>
      <c r="BL29" s="16"/>
      <c r="BM29" s="16" t="s">
        <v>78</v>
      </c>
      <c r="BN29" s="8"/>
      <c r="BO29" s="8"/>
    </row>
    <row r="30" spans="1:67" ht="13.5" customHeight="1">
      <c r="A30" s="1"/>
      <c r="B30" s="11"/>
      <c r="C30" s="11">
        <f>SUM(C22:C28)</f>
        <v>365</v>
      </c>
      <c r="D30" s="11">
        <f t="shared" ref="D30:K30" si="2">SUM(D22:D28)</f>
        <v>120</v>
      </c>
      <c r="E30" s="11">
        <f t="shared" si="2"/>
        <v>93</v>
      </c>
      <c r="F30" s="11">
        <f t="shared" si="2"/>
        <v>74</v>
      </c>
      <c r="G30" s="11">
        <f t="shared" si="2"/>
        <v>45</v>
      </c>
      <c r="H30" s="11">
        <f t="shared" si="2"/>
        <v>20</v>
      </c>
      <c r="I30" s="11">
        <f t="shared" si="2"/>
        <v>19</v>
      </c>
      <c r="J30" s="11">
        <f t="shared" si="2"/>
        <v>44</v>
      </c>
      <c r="K30" s="11">
        <f t="shared" si="2"/>
        <v>30</v>
      </c>
      <c r="L30" s="11"/>
      <c r="M30" s="11">
        <f>SUM(M22:M29)</f>
        <v>138</v>
      </c>
      <c r="N30" s="11">
        <f t="shared" ref="N30:W30" si="3">SUM(N22:N29)</f>
        <v>14</v>
      </c>
      <c r="O30" s="11">
        <f t="shared" si="3"/>
        <v>141</v>
      </c>
      <c r="P30" s="11">
        <f t="shared" si="3"/>
        <v>293</v>
      </c>
      <c r="Q30" s="11">
        <f t="shared" si="3"/>
        <v>90</v>
      </c>
      <c r="R30" s="11">
        <f t="shared" si="3"/>
        <v>69</v>
      </c>
      <c r="S30" s="11">
        <f t="shared" si="3"/>
        <v>63</v>
      </c>
      <c r="T30" s="11">
        <f t="shared" si="3"/>
        <v>94</v>
      </c>
      <c r="U30" s="11">
        <f t="shared" si="3"/>
        <v>93</v>
      </c>
      <c r="V30" s="11">
        <f t="shared" si="3"/>
        <v>101</v>
      </c>
      <c r="W30" s="11">
        <f t="shared" si="3"/>
        <v>10</v>
      </c>
      <c r="X30" s="16"/>
      <c r="Y30" s="11">
        <f>SUM(Y22:Y29)</f>
        <v>53</v>
      </c>
      <c r="Z30" s="11">
        <f>SUM(Z22:Z29)</f>
        <v>20</v>
      </c>
      <c r="AA30" s="11">
        <f>SUM(AA22:AA29)</f>
        <v>38</v>
      </c>
      <c r="AB30" s="11">
        <f>SUM(AB22:AB29)</f>
        <v>1</v>
      </c>
      <c r="AC30" s="11">
        <f>SUM(AC22:AC29)</f>
        <v>9</v>
      </c>
      <c r="AD30" s="16"/>
      <c r="AE30" s="11">
        <f t="shared" ref="AE30:AR30" si="4">SUM(AE22:AE29)</f>
        <v>0</v>
      </c>
      <c r="AF30" s="11">
        <f t="shared" si="4"/>
        <v>0</v>
      </c>
      <c r="AG30" s="11">
        <f t="shared" si="4"/>
        <v>1</v>
      </c>
      <c r="AH30" s="11">
        <f t="shared" si="4"/>
        <v>12</v>
      </c>
      <c r="AI30" s="11">
        <f t="shared" si="4"/>
        <v>1</v>
      </c>
      <c r="AJ30" s="11">
        <f t="shared" si="4"/>
        <v>1</v>
      </c>
      <c r="AK30" s="15">
        <f t="shared" si="4"/>
        <v>258</v>
      </c>
      <c r="AL30" s="15">
        <f t="shared" si="4"/>
        <v>87</v>
      </c>
      <c r="AM30" s="15">
        <f t="shared" si="4"/>
        <v>101</v>
      </c>
      <c r="AN30" s="15">
        <f t="shared" si="4"/>
        <v>90</v>
      </c>
      <c r="AO30" s="15">
        <f t="shared" si="4"/>
        <v>22</v>
      </c>
      <c r="AP30" s="15">
        <f t="shared" si="4"/>
        <v>78</v>
      </c>
      <c r="AQ30" s="15">
        <f t="shared" si="4"/>
        <v>56</v>
      </c>
      <c r="AR30" s="15">
        <f t="shared" si="4"/>
        <v>35</v>
      </c>
      <c r="AS30" s="16"/>
      <c r="AT30" s="11">
        <f t="shared" ref="AT30:BC30" si="5">SUM(AT22:AT29)</f>
        <v>10</v>
      </c>
      <c r="AU30" s="11">
        <f t="shared" si="5"/>
        <v>0</v>
      </c>
      <c r="AV30" s="11">
        <f t="shared" si="5"/>
        <v>1</v>
      </c>
      <c r="AW30" s="11">
        <f t="shared" si="5"/>
        <v>10</v>
      </c>
      <c r="AX30" s="11">
        <f t="shared" si="5"/>
        <v>5</v>
      </c>
      <c r="AY30" s="11">
        <f t="shared" si="5"/>
        <v>8</v>
      </c>
      <c r="AZ30" s="11">
        <f t="shared" si="5"/>
        <v>5</v>
      </c>
      <c r="BA30" s="11">
        <f t="shared" si="5"/>
        <v>7</v>
      </c>
      <c r="BB30" s="11">
        <f t="shared" si="5"/>
        <v>1</v>
      </c>
      <c r="BC30" s="11">
        <f t="shared" si="5"/>
        <v>2</v>
      </c>
      <c r="BD30" s="16"/>
      <c r="BE30" s="11">
        <f t="shared" ref="BE30:BK30" si="6">SUM(BE22:BE29)</f>
        <v>10</v>
      </c>
      <c r="BF30" s="11">
        <f t="shared" si="6"/>
        <v>3</v>
      </c>
      <c r="BG30" s="11">
        <f t="shared" si="6"/>
        <v>9</v>
      </c>
      <c r="BH30" s="11">
        <f t="shared" si="6"/>
        <v>4</v>
      </c>
      <c r="BI30" s="11">
        <f t="shared" si="6"/>
        <v>2</v>
      </c>
      <c r="BJ30" s="11">
        <f t="shared" si="6"/>
        <v>1</v>
      </c>
      <c r="BK30" s="11">
        <f t="shared" si="6"/>
        <v>1</v>
      </c>
      <c r="BL30" s="16"/>
      <c r="BM30" s="16"/>
      <c r="BN30" s="8"/>
      <c r="BO30" s="8"/>
    </row>
    <row r="31" spans="1:67" ht="13.5" customHeight="1">
      <c r="A31" s="1"/>
      <c r="B31" s="1"/>
      <c r="C31" s="1"/>
      <c r="D31" s="1"/>
      <c r="E31" s="1"/>
      <c r="F31" s="1"/>
      <c r="G31" s="1"/>
      <c r="H31" s="1"/>
      <c r="I31" s="1"/>
      <c r="J31" s="1"/>
      <c r="K31" s="1"/>
      <c r="L31" s="1"/>
      <c r="M31" s="1"/>
      <c r="N31" s="1"/>
      <c r="O31" s="1"/>
      <c r="P31" s="1"/>
      <c r="Q31" s="1"/>
      <c r="R31" s="1"/>
      <c r="S31" s="1"/>
      <c r="T31" s="1"/>
      <c r="U31" s="1"/>
      <c r="V31" s="1"/>
      <c r="W31" s="1"/>
      <c r="X31" s="3"/>
      <c r="Y31" s="1"/>
      <c r="Z31" s="1"/>
      <c r="AA31" s="1"/>
      <c r="AB31" s="1"/>
      <c r="AC31" s="1"/>
      <c r="AD31" s="3"/>
      <c r="AE31" s="1"/>
      <c r="AF31" s="1"/>
      <c r="AG31" s="1"/>
      <c r="AH31" s="1"/>
      <c r="AI31" s="1"/>
      <c r="AJ31" s="1"/>
      <c r="AK31" s="4"/>
      <c r="AL31" s="4"/>
      <c r="AM31" s="4"/>
      <c r="AN31" s="4"/>
      <c r="AO31" s="4"/>
      <c r="AP31" s="4"/>
      <c r="AQ31" s="4"/>
      <c r="AR31" s="4"/>
      <c r="AS31" s="3"/>
      <c r="AT31" s="1"/>
      <c r="AU31" s="1"/>
      <c r="AV31" s="1"/>
      <c r="AW31" s="1"/>
      <c r="AX31" s="1"/>
      <c r="AY31" s="1"/>
      <c r="AZ31" s="1"/>
      <c r="BA31" s="1"/>
      <c r="BB31" s="1"/>
      <c r="BC31" s="1"/>
      <c r="BD31" s="3"/>
      <c r="BE31" s="1"/>
      <c r="BF31" s="1"/>
      <c r="BG31" s="1"/>
      <c r="BH31" s="1"/>
      <c r="BI31" s="1"/>
      <c r="BJ31" s="1"/>
      <c r="BK31" s="1"/>
      <c r="BL31" s="3"/>
      <c r="BM31" s="3"/>
      <c r="BN31" s="8"/>
      <c r="BO31" s="8"/>
    </row>
    <row r="32" spans="1:67" ht="13.5" customHeight="1">
      <c r="A32" s="6" t="s">
        <v>4</v>
      </c>
      <c r="B32" s="6" t="s">
        <v>126</v>
      </c>
      <c r="C32" s="3" t="s">
        <v>12</v>
      </c>
      <c r="D32" s="3" t="s">
        <v>13</v>
      </c>
      <c r="E32" s="3" t="s">
        <v>14</v>
      </c>
      <c r="F32" s="3" t="s">
        <v>15</v>
      </c>
      <c r="G32" s="3" t="s">
        <v>16</v>
      </c>
      <c r="H32" s="3" t="s">
        <v>17</v>
      </c>
      <c r="I32" s="3" t="s">
        <v>18</v>
      </c>
      <c r="J32" s="3" t="s">
        <v>19</v>
      </c>
      <c r="K32" s="3" t="s">
        <v>20</v>
      </c>
      <c r="L32" s="6" t="s">
        <v>158</v>
      </c>
      <c r="M32" s="1"/>
      <c r="N32" s="1"/>
      <c r="O32" s="1"/>
      <c r="P32" s="1"/>
      <c r="Q32" s="1"/>
      <c r="R32" s="1"/>
      <c r="S32" s="1"/>
      <c r="T32" s="1"/>
      <c r="U32" s="1"/>
      <c r="V32" s="1"/>
      <c r="W32" s="1"/>
      <c r="X32" s="3"/>
      <c r="Y32" s="1"/>
      <c r="Z32" s="1"/>
      <c r="AA32" s="1"/>
      <c r="AB32" s="1"/>
      <c r="AC32" s="1"/>
      <c r="AD32" s="3"/>
      <c r="AE32" s="1"/>
      <c r="AF32" s="1"/>
      <c r="AG32" s="1"/>
      <c r="AH32" s="1"/>
      <c r="AI32" s="1"/>
      <c r="AJ32" s="1"/>
      <c r="AK32" s="12"/>
      <c r="AL32" s="12"/>
      <c r="AM32" s="12"/>
      <c r="AN32" s="12"/>
      <c r="AO32" s="12"/>
      <c r="AP32" s="12"/>
      <c r="AQ32" s="12"/>
      <c r="AR32" s="12"/>
      <c r="AS32" s="13"/>
      <c r="AT32" s="1"/>
      <c r="AU32" s="1"/>
      <c r="AV32" s="1"/>
      <c r="AW32" s="1"/>
      <c r="AX32" s="1"/>
      <c r="AY32" s="1"/>
      <c r="AZ32" s="1"/>
      <c r="BA32" s="1"/>
      <c r="BB32" s="1"/>
      <c r="BC32" s="1"/>
      <c r="BD32" s="3"/>
      <c r="BE32" s="1"/>
      <c r="BF32" s="1"/>
      <c r="BG32" s="1"/>
      <c r="BH32" s="1"/>
      <c r="BI32" s="1"/>
      <c r="BJ32" s="1"/>
      <c r="BK32" s="1"/>
      <c r="BL32" s="3"/>
      <c r="BM32" s="3"/>
      <c r="BN32" s="8"/>
      <c r="BO32" s="8"/>
    </row>
    <row r="33" spans="1:67" ht="13.5" customHeight="1">
      <c r="A33" s="1"/>
      <c r="B33" s="14">
        <v>1</v>
      </c>
      <c r="C33" s="14">
        <v>5</v>
      </c>
      <c r="D33" s="14"/>
      <c r="E33" s="14"/>
      <c r="F33" s="14">
        <v>1</v>
      </c>
      <c r="G33" s="14"/>
      <c r="H33" s="11"/>
      <c r="I33" s="14"/>
      <c r="J33" s="11"/>
      <c r="K33" s="14"/>
      <c r="L33" s="11">
        <f t="shared" ref="L33:L39" si="7">SUM(C33:K33)</f>
        <v>6</v>
      </c>
      <c r="M33" s="11">
        <v>4</v>
      </c>
      <c r="N33" s="11"/>
      <c r="O33" s="11">
        <v>2</v>
      </c>
      <c r="P33" s="11">
        <f>M33+N33+O33</f>
        <v>6</v>
      </c>
      <c r="Q33" s="11">
        <v>3</v>
      </c>
      <c r="R33" s="11"/>
      <c r="S33" s="11">
        <v>2</v>
      </c>
      <c r="T33" s="11">
        <v>1</v>
      </c>
      <c r="U33" s="11">
        <v>2</v>
      </c>
      <c r="V33" s="11">
        <v>1</v>
      </c>
      <c r="W33" s="11">
        <v>1</v>
      </c>
      <c r="X33" s="24" t="s">
        <v>200</v>
      </c>
      <c r="Y33" s="11"/>
      <c r="Z33" s="11"/>
      <c r="AA33" s="11">
        <v>1</v>
      </c>
      <c r="AB33" s="11"/>
      <c r="AC33" s="11"/>
      <c r="AD33" s="16"/>
      <c r="AE33" s="11"/>
      <c r="AF33" s="11"/>
      <c r="AG33" s="11"/>
      <c r="AH33" s="11"/>
      <c r="AI33" s="11"/>
      <c r="AJ33" s="11"/>
      <c r="AK33" s="22">
        <v>6</v>
      </c>
      <c r="AL33" s="22"/>
      <c r="AM33" s="22"/>
      <c r="AN33" s="22">
        <v>3</v>
      </c>
      <c r="AO33" s="22"/>
      <c r="AP33" s="22">
        <v>1</v>
      </c>
      <c r="AQ33" s="22">
        <v>1</v>
      </c>
      <c r="AR33" s="22">
        <v>4</v>
      </c>
      <c r="AS33" s="16" t="s">
        <v>100</v>
      </c>
      <c r="AT33" s="11"/>
      <c r="AU33" s="11"/>
      <c r="AV33" s="11"/>
      <c r="AW33" s="11"/>
      <c r="AX33" s="11"/>
      <c r="AY33" s="11"/>
      <c r="AZ33" s="11"/>
      <c r="BA33" s="11"/>
      <c r="BB33" s="11"/>
      <c r="BC33" s="11"/>
      <c r="BD33" s="16"/>
      <c r="BE33" s="11"/>
      <c r="BF33" s="11"/>
      <c r="BG33" s="11"/>
      <c r="BH33" s="11"/>
      <c r="BI33" s="11"/>
      <c r="BJ33" s="11"/>
      <c r="BK33" s="11"/>
      <c r="BL33" s="16"/>
      <c r="BM33" s="16" t="s">
        <v>101</v>
      </c>
      <c r="BN33" s="8"/>
      <c r="BO33" s="8"/>
    </row>
    <row r="34" spans="1:67" ht="13.5" customHeight="1">
      <c r="A34" s="1"/>
      <c r="B34" s="14">
        <v>2</v>
      </c>
      <c r="C34" s="11">
        <v>27</v>
      </c>
      <c r="D34" s="11">
        <v>4</v>
      </c>
      <c r="E34" s="11">
        <v>1</v>
      </c>
      <c r="F34" s="11">
        <v>2</v>
      </c>
      <c r="G34" s="11"/>
      <c r="H34" s="11"/>
      <c r="I34" s="11"/>
      <c r="J34" s="11"/>
      <c r="K34" s="11"/>
      <c r="L34" s="11">
        <f t="shared" si="7"/>
        <v>34</v>
      </c>
      <c r="M34" s="11">
        <v>12</v>
      </c>
      <c r="N34" s="11">
        <v>1</v>
      </c>
      <c r="O34" s="11">
        <v>4</v>
      </c>
      <c r="P34" s="11">
        <f t="shared" ref="P34:P39" si="8">M34+N34+O34</f>
        <v>17</v>
      </c>
      <c r="Q34" s="11">
        <v>9</v>
      </c>
      <c r="R34" s="11">
        <v>5</v>
      </c>
      <c r="S34" s="11">
        <v>8</v>
      </c>
      <c r="T34" s="11">
        <v>9</v>
      </c>
      <c r="U34" s="11">
        <v>8</v>
      </c>
      <c r="V34" s="11">
        <v>9</v>
      </c>
      <c r="W34" s="11"/>
      <c r="X34" s="16"/>
      <c r="Y34" s="11">
        <v>3</v>
      </c>
      <c r="Z34" s="11"/>
      <c r="AA34" s="11">
        <v>1</v>
      </c>
      <c r="AB34" s="11"/>
      <c r="AC34" s="11"/>
      <c r="AD34" s="16"/>
      <c r="AE34" s="11"/>
      <c r="AF34" s="11"/>
      <c r="AG34" s="11"/>
      <c r="AH34" s="11"/>
      <c r="AI34" s="11"/>
      <c r="AJ34" s="11"/>
      <c r="AK34" s="18">
        <v>17</v>
      </c>
      <c r="AL34" s="22">
        <v>4</v>
      </c>
      <c r="AM34" s="22">
        <v>4</v>
      </c>
      <c r="AN34" s="22">
        <v>7</v>
      </c>
      <c r="AO34" s="22">
        <v>1</v>
      </c>
      <c r="AP34" s="22">
        <v>6</v>
      </c>
      <c r="AQ34" s="22">
        <v>4</v>
      </c>
      <c r="AR34" s="22">
        <v>4</v>
      </c>
      <c r="AS34" s="21" t="s">
        <v>103</v>
      </c>
      <c r="AT34" s="11"/>
      <c r="AU34" s="11"/>
      <c r="AV34" s="11"/>
      <c r="AW34" s="11"/>
      <c r="AX34" s="11"/>
      <c r="AY34" s="11"/>
      <c r="AZ34" s="11"/>
      <c r="BA34" s="11"/>
      <c r="BB34" s="11"/>
      <c r="BC34" s="11"/>
      <c r="BD34" s="16"/>
      <c r="BE34" s="11"/>
      <c r="BF34" s="11"/>
      <c r="BG34" s="11"/>
      <c r="BH34" s="11"/>
      <c r="BI34" s="11"/>
      <c r="BJ34" s="11"/>
      <c r="BK34" s="11"/>
      <c r="BL34" s="16"/>
      <c r="BM34" s="16" t="s">
        <v>104</v>
      </c>
      <c r="BN34" s="8"/>
      <c r="BO34" s="8"/>
    </row>
    <row r="35" spans="1:67" ht="13.5" customHeight="1">
      <c r="A35" s="1"/>
      <c r="B35" s="14">
        <v>3</v>
      </c>
      <c r="C35" s="11">
        <v>11</v>
      </c>
      <c r="D35" s="11">
        <v>1</v>
      </c>
      <c r="E35" s="11">
        <v>5</v>
      </c>
      <c r="F35" s="11">
        <v>3</v>
      </c>
      <c r="G35" s="11">
        <v>1</v>
      </c>
      <c r="H35" s="11">
        <v>1</v>
      </c>
      <c r="I35" s="11"/>
      <c r="J35" s="11">
        <v>1</v>
      </c>
      <c r="K35" s="11">
        <v>1</v>
      </c>
      <c r="L35" s="11">
        <f t="shared" si="7"/>
        <v>24</v>
      </c>
      <c r="M35" s="11">
        <v>4</v>
      </c>
      <c r="N35" s="11">
        <v>3</v>
      </c>
      <c r="O35" s="11">
        <v>1</v>
      </c>
      <c r="P35" s="11">
        <f t="shared" si="8"/>
        <v>8</v>
      </c>
      <c r="Q35" s="11">
        <v>4</v>
      </c>
      <c r="R35" s="11">
        <v>2</v>
      </c>
      <c r="S35" s="11">
        <v>3</v>
      </c>
      <c r="T35" s="11">
        <v>5</v>
      </c>
      <c r="U35" s="11">
        <v>2</v>
      </c>
      <c r="V35" s="11">
        <v>2</v>
      </c>
      <c r="W35" s="11"/>
      <c r="X35" s="16"/>
      <c r="Y35" s="11">
        <v>2</v>
      </c>
      <c r="Z35" s="11">
        <v>1</v>
      </c>
      <c r="AA35" s="11">
        <v>3</v>
      </c>
      <c r="AB35" s="11"/>
      <c r="AC35" s="11"/>
      <c r="AD35" s="16"/>
      <c r="AE35" s="11"/>
      <c r="AF35" s="11"/>
      <c r="AG35" s="11"/>
      <c r="AH35" s="11"/>
      <c r="AI35" s="11"/>
      <c r="AJ35" s="11"/>
      <c r="AK35" s="22">
        <v>8</v>
      </c>
      <c r="AL35" s="22">
        <v>3</v>
      </c>
      <c r="AM35" s="22">
        <v>2</v>
      </c>
      <c r="AN35" s="22"/>
      <c r="AO35" s="22"/>
      <c r="AP35" s="22">
        <v>1</v>
      </c>
      <c r="AQ35" s="22">
        <v>1</v>
      </c>
      <c r="AR35" s="22">
        <v>1</v>
      </c>
      <c r="AS35" s="21" t="s">
        <v>108</v>
      </c>
      <c r="AT35" s="11"/>
      <c r="AU35" s="11"/>
      <c r="AV35" s="11"/>
      <c r="AW35" s="11"/>
      <c r="AX35" s="11"/>
      <c r="AY35" s="11"/>
      <c r="AZ35" s="11"/>
      <c r="BA35" s="11"/>
      <c r="BB35" s="11"/>
      <c r="BC35" s="11"/>
      <c r="BD35" s="16"/>
      <c r="BE35" s="11"/>
      <c r="BF35" s="11"/>
      <c r="BG35" s="11"/>
      <c r="BH35" s="11"/>
      <c r="BI35" s="11"/>
      <c r="BJ35" s="11"/>
      <c r="BK35" s="11"/>
      <c r="BL35" s="16"/>
      <c r="BM35" s="16" t="s">
        <v>109</v>
      </c>
      <c r="BN35" s="8"/>
      <c r="BO35" s="8"/>
    </row>
    <row r="36" spans="1:67" ht="13.5" customHeight="1">
      <c r="A36" s="1"/>
      <c r="B36" s="14">
        <v>4</v>
      </c>
      <c r="C36" s="11">
        <v>6</v>
      </c>
      <c r="D36" s="11">
        <v>2</v>
      </c>
      <c r="E36" s="11">
        <v>5</v>
      </c>
      <c r="F36" s="11">
        <v>1</v>
      </c>
      <c r="G36" s="11"/>
      <c r="H36" s="11"/>
      <c r="I36" s="11"/>
      <c r="J36" s="11">
        <v>4</v>
      </c>
      <c r="K36" s="11">
        <v>2</v>
      </c>
      <c r="L36" s="11">
        <f t="shared" si="7"/>
        <v>20</v>
      </c>
      <c r="M36" s="11">
        <v>1</v>
      </c>
      <c r="N36" s="11">
        <v>1</v>
      </c>
      <c r="O36" s="11">
        <v>3</v>
      </c>
      <c r="P36" s="11">
        <f t="shared" si="8"/>
        <v>5</v>
      </c>
      <c r="Q36" s="11">
        <v>1</v>
      </c>
      <c r="R36" s="11">
        <v>1</v>
      </c>
      <c r="S36" s="11">
        <v>1</v>
      </c>
      <c r="T36" s="11">
        <v>1</v>
      </c>
      <c r="U36" s="11">
        <v>1</v>
      </c>
      <c r="V36" s="11">
        <v>1</v>
      </c>
      <c r="W36" s="11"/>
      <c r="X36" s="16"/>
      <c r="Y36" s="11">
        <v>3</v>
      </c>
      <c r="Z36" s="11"/>
      <c r="AA36" s="11"/>
      <c r="AB36" s="11"/>
      <c r="AC36" s="11">
        <v>1</v>
      </c>
      <c r="AD36" s="16" t="s">
        <v>96</v>
      </c>
      <c r="AE36" s="11"/>
      <c r="AF36" s="11"/>
      <c r="AG36" s="11"/>
      <c r="AH36" s="11"/>
      <c r="AI36" s="11"/>
      <c r="AJ36" s="11">
        <v>1</v>
      </c>
      <c r="AK36" s="22">
        <v>4</v>
      </c>
      <c r="AL36" s="22">
        <v>2</v>
      </c>
      <c r="AM36" s="22">
        <v>2</v>
      </c>
      <c r="AN36" s="22"/>
      <c r="AO36" s="22">
        <v>1</v>
      </c>
      <c r="AP36" s="22"/>
      <c r="AQ36" s="22"/>
      <c r="AR36" s="22">
        <v>2</v>
      </c>
      <c r="AS36" s="23"/>
      <c r="AT36" s="11"/>
      <c r="AU36" s="11"/>
      <c r="AV36" s="11">
        <v>1</v>
      </c>
      <c r="AW36" s="11">
        <v>1</v>
      </c>
      <c r="AX36" s="11">
        <v>1</v>
      </c>
      <c r="AY36" s="11">
        <v>1</v>
      </c>
      <c r="AZ36" s="11">
        <v>1</v>
      </c>
      <c r="BA36" s="11">
        <v>1</v>
      </c>
      <c r="BB36" s="11"/>
      <c r="BC36" s="11"/>
      <c r="BD36" s="16"/>
      <c r="BE36" s="11">
        <v>1</v>
      </c>
      <c r="BF36" s="11"/>
      <c r="BG36" s="11">
        <v>1</v>
      </c>
      <c r="BH36" s="11">
        <v>1</v>
      </c>
      <c r="BI36" s="11"/>
      <c r="BJ36" s="11"/>
      <c r="BK36" s="11"/>
      <c r="BL36" s="16"/>
      <c r="BM36" s="16" t="s">
        <v>115</v>
      </c>
      <c r="BN36" s="8"/>
      <c r="BO36" s="8"/>
    </row>
    <row r="37" spans="1:67" ht="13.5" customHeight="1">
      <c r="A37" s="1"/>
      <c r="B37" s="14">
        <v>5</v>
      </c>
      <c r="C37" s="11">
        <v>7</v>
      </c>
      <c r="D37" s="11">
        <v>1</v>
      </c>
      <c r="E37" s="11">
        <v>6</v>
      </c>
      <c r="F37" s="11">
        <v>1</v>
      </c>
      <c r="G37" s="11"/>
      <c r="H37" s="11"/>
      <c r="I37" s="11">
        <v>2</v>
      </c>
      <c r="J37" s="11">
        <v>2</v>
      </c>
      <c r="K37" s="11">
        <v>1</v>
      </c>
      <c r="L37" s="11">
        <f t="shared" si="7"/>
        <v>20</v>
      </c>
      <c r="M37" s="11">
        <v>3</v>
      </c>
      <c r="N37" s="11"/>
      <c r="O37" s="11">
        <v>1</v>
      </c>
      <c r="P37" s="11">
        <f t="shared" si="8"/>
        <v>4</v>
      </c>
      <c r="Q37" s="11">
        <v>1</v>
      </c>
      <c r="R37" s="11"/>
      <c r="S37" s="11">
        <v>1</v>
      </c>
      <c r="T37" s="11">
        <v>3</v>
      </c>
      <c r="U37" s="11">
        <v>1</v>
      </c>
      <c r="V37" s="11"/>
      <c r="W37" s="11"/>
      <c r="X37" s="16"/>
      <c r="Y37" s="11"/>
      <c r="Z37" s="11"/>
      <c r="AA37" s="11"/>
      <c r="AB37" s="11"/>
      <c r="AC37" s="11"/>
      <c r="AD37" s="16"/>
      <c r="AE37" s="11"/>
      <c r="AF37" s="11"/>
      <c r="AG37" s="11"/>
      <c r="AH37" s="11"/>
      <c r="AI37" s="11"/>
      <c r="AJ37" s="11"/>
      <c r="AK37" s="22">
        <v>4</v>
      </c>
      <c r="AL37" s="22">
        <v>4</v>
      </c>
      <c r="AM37" s="22">
        <v>2</v>
      </c>
      <c r="AN37" s="22">
        <v>1</v>
      </c>
      <c r="AO37" s="11"/>
      <c r="AP37" s="11"/>
      <c r="AQ37" s="11"/>
      <c r="AR37" s="11"/>
      <c r="AS37" s="16"/>
      <c r="AT37" s="11"/>
      <c r="AU37" s="11"/>
      <c r="AV37" s="11"/>
      <c r="AW37" s="11"/>
      <c r="AX37" s="11"/>
      <c r="AY37" s="11"/>
      <c r="AZ37" s="11"/>
      <c r="BA37" s="11"/>
      <c r="BB37" s="11"/>
      <c r="BC37" s="11"/>
      <c r="BD37" s="16"/>
      <c r="BE37" s="11"/>
      <c r="BF37" s="11"/>
      <c r="BG37" s="11"/>
      <c r="BH37" s="11"/>
      <c r="BI37" s="11"/>
      <c r="BJ37" s="11"/>
      <c r="BK37" s="11"/>
      <c r="BL37" s="16"/>
      <c r="BM37" s="16" t="s">
        <v>118</v>
      </c>
      <c r="BN37" s="8"/>
      <c r="BO37" s="8"/>
    </row>
    <row r="38" spans="1:67" ht="13.5" customHeight="1">
      <c r="A38" s="1"/>
      <c r="B38" s="14">
        <v>6</v>
      </c>
      <c r="C38" s="11">
        <v>8</v>
      </c>
      <c r="D38" s="11">
        <v>4</v>
      </c>
      <c r="E38" s="11">
        <v>2</v>
      </c>
      <c r="F38" s="11"/>
      <c r="G38" s="11">
        <v>2</v>
      </c>
      <c r="H38" s="11">
        <v>2</v>
      </c>
      <c r="I38" s="11"/>
      <c r="J38" s="11"/>
      <c r="K38" s="11"/>
      <c r="L38" s="11">
        <f t="shared" si="7"/>
        <v>18</v>
      </c>
      <c r="M38" s="11">
        <v>2</v>
      </c>
      <c r="N38" s="11"/>
      <c r="O38" s="11">
        <v>1</v>
      </c>
      <c r="P38" s="11">
        <f t="shared" si="8"/>
        <v>3</v>
      </c>
      <c r="Q38" s="11">
        <v>2</v>
      </c>
      <c r="R38" s="11"/>
      <c r="S38" s="11"/>
      <c r="T38" s="11">
        <v>1</v>
      </c>
      <c r="U38" s="11"/>
      <c r="V38" s="11">
        <v>1</v>
      </c>
      <c r="W38" s="11"/>
      <c r="X38" s="16"/>
      <c r="Y38" s="11"/>
      <c r="Z38" s="11"/>
      <c r="AA38" s="11">
        <v>1</v>
      </c>
      <c r="AB38" s="11"/>
      <c r="AC38" s="11">
        <v>1</v>
      </c>
      <c r="AD38" s="16" t="s">
        <v>97</v>
      </c>
      <c r="AE38" s="11"/>
      <c r="AF38" s="11"/>
      <c r="AG38" s="11"/>
      <c r="AH38" s="11"/>
      <c r="AI38" s="11"/>
      <c r="AJ38" s="11"/>
      <c r="AK38" s="22">
        <v>3</v>
      </c>
      <c r="AL38" s="22">
        <v>1</v>
      </c>
      <c r="AM38" s="22">
        <v>2</v>
      </c>
      <c r="AN38" s="11"/>
      <c r="AO38" s="11"/>
      <c r="AP38" s="22">
        <v>1</v>
      </c>
      <c r="AQ38" s="11"/>
      <c r="AR38" s="11"/>
      <c r="AS38" s="16"/>
      <c r="AT38" s="11"/>
      <c r="AU38" s="11"/>
      <c r="AV38" s="11"/>
      <c r="AW38" s="11"/>
      <c r="AX38" s="11"/>
      <c r="AY38" s="11"/>
      <c r="AZ38" s="11"/>
      <c r="BA38" s="11"/>
      <c r="BB38" s="11"/>
      <c r="BC38" s="11"/>
      <c r="BD38" s="16"/>
      <c r="BE38" s="11"/>
      <c r="BF38" s="11"/>
      <c r="BG38" s="11"/>
      <c r="BH38" s="11"/>
      <c r="BI38" s="11"/>
      <c r="BJ38" s="11"/>
      <c r="BK38" s="11"/>
      <c r="BL38" s="16"/>
      <c r="BM38" s="16" t="s">
        <v>119</v>
      </c>
      <c r="BN38" s="8"/>
      <c r="BO38" s="8"/>
    </row>
    <row r="39" spans="1:67" ht="13.5" customHeight="1">
      <c r="A39" s="1"/>
      <c r="B39" s="14" t="s">
        <v>87</v>
      </c>
      <c r="C39" s="11">
        <v>6</v>
      </c>
      <c r="D39" s="11">
        <v>6</v>
      </c>
      <c r="E39" s="11"/>
      <c r="F39" s="11">
        <v>5</v>
      </c>
      <c r="G39" s="11">
        <v>1</v>
      </c>
      <c r="H39" s="14"/>
      <c r="I39" s="11"/>
      <c r="J39" s="14">
        <v>2</v>
      </c>
      <c r="K39" s="11">
        <v>3</v>
      </c>
      <c r="L39" s="11">
        <f t="shared" si="7"/>
        <v>23</v>
      </c>
      <c r="M39" s="11">
        <v>2</v>
      </c>
      <c r="N39" s="11"/>
      <c r="O39" s="11">
        <v>1</v>
      </c>
      <c r="P39" s="11">
        <f t="shared" si="8"/>
        <v>3</v>
      </c>
      <c r="Q39" s="11">
        <v>3</v>
      </c>
      <c r="R39" s="11">
        <v>1</v>
      </c>
      <c r="S39" s="11">
        <v>1</v>
      </c>
      <c r="T39" s="11"/>
      <c r="U39" s="11">
        <v>1</v>
      </c>
      <c r="V39" s="11">
        <v>2</v>
      </c>
      <c r="W39" s="11"/>
      <c r="X39" s="16"/>
      <c r="Y39" s="11">
        <v>1</v>
      </c>
      <c r="Z39" s="11">
        <v>1</v>
      </c>
      <c r="AA39" s="11">
        <v>1</v>
      </c>
      <c r="AB39" s="11"/>
      <c r="AC39" s="11"/>
      <c r="AD39" s="16"/>
      <c r="AE39" s="11"/>
      <c r="AF39" s="11"/>
      <c r="AG39" s="11"/>
      <c r="AH39" s="11"/>
      <c r="AI39" s="11"/>
      <c r="AJ39" s="11"/>
      <c r="AK39" s="22">
        <v>3</v>
      </c>
      <c r="AL39" s="22">
        <v>3</v>
      </c>
      <c r="AM39" s="11"/>
      <c r="AN39" s="11"/>
      <c r="AO39" s="11"/>
      <c r="AP39" s="22">
        <v>2</v>
      </c>
      <c r="AQ39" s="11">
        <v>1</v>
      </c>
      <c r="AR39" s="11"/>
      <c r="AS39" s="16"/>
      <c r="AT39" s="11"/>
      <c r="AU39" s="11"/>
      <c r="AV39" s="11"/>
      <c r="AW39" s="11"/>
      <c r="AX39" s="11"/>
      <c r="AY39" s="11"/>
      <c r="AZ39" s="11"/>
      <c r="BA39" s="11"/>
      <c r="BB39" s="11"/>
      <c r="BC39" s="11"/>
      <c r="BD39" s="16"/>
      <c r="BE39" s="11"/>
      <c r="BF39" s="11"/>
      <c r="BG39" s="11"/>
      <c r="BH39" s="11"/>
      <c r="BI39" s="11"/>
      <c r="BJ39" s="11"/>
      <c r="BK39" s="11"/>
      <c r="BL39" s="16"/>
      <c r="BM39" s="16"/>
      <c r="BN39" s="8"/>
      <c r="BO39" s="8"/>
    </row>
    <row r="40" spans="1:67" ht="13.5" customHeight="1">
      <c r="A40" s="1"/>
      <c r="B40" s="11"/>
      <c r="C40" s="11"/>
      <c r="D40" s="11"/>
      <c r="E40" s="11"/>
      <c r="F40" s="11"/>
      <c r="G40" s="11"/>
      <c r="H40" s="11"/>
      <c r="I40" s="11"/>
      <c r="J40" s="11"/>
      <c r="K40" s="11"/>
      <c r="L40" s="11"/>
      <c r="M40" s="11"/>
      <c r="N40" s="11"/>
      <c r="O40" s="11"/>
      <c r="P40" s="11"/>
      <c r="Q40" s="11"/>
      <c r="R40" s="11"/>
      <c r="S40" s="11"/>
      <c r="T40" s="11"/>
      <c r="U40" s="11"/>
      <c r="V40" s="11"/>
      <c r="W40" s="11"/>
      <c r="X40" s="16"/>
      <c r="Y40" s="11"/>
      <c r="Z40" s="11"/>
      <c r="AA40" s="11"/>
      <c r="AB40" s="11"/>
      <c r="AC40" s="11"/>
      <c r="AD40" s="16"/>
      <c r="AE40" s="11"/>
      <c r="AF40" s="11"/>
      <c r="AG40" s="11"/>
      <c r="AH40" s="11"/>
      <c r="AI40" s="11"/>
      <c r="AJ40" s="11"/>
      <c r="AK40" s="11"/>
      <c r="AL40" s="11"/>
      <c r="AM40" s="11"/>
      <c r="AN40" s="11"/>
      <c r="AO40" s="11"/>
      <c r="AP40" s="11"/>
      <c r="AQ40" s="11"/>
      <c r="AR40" s="11"/>
      <c r="AS40" s="16"/>
      <c r="AT40" s="11"/>
      <c r="AU40" s="11"/>
      <c r="AV40" s="11"/>
      <c r="AW40" s="11"/>
      <c r="AX40" s="11"/>
      <c r="AY40" s="11"/>
      <c r="AZ40" s="11"/>
      <c r="BA40" s="11"/>
      <c r="BB40" s="11"/>
      <c r="BC40" s="11"/>
      <c r="BD40" s="16"/>
      <c r="BE40" s="11"/>
      <c r="BF40" s="11"/>
      <c r="BG40" s="11"/>
      <c r="BH40" s="11"/>
      <c r="BI40" s="11"/>
      <c r="BJ40" s="11"/>
      <c r="BK40" s="11"/>
      <c r="BL40" s="16"/>
      <c r="BM40" s="16"/>
      <c r="BN40" s="8"/>
      <c r="BO40" s="8"/>
    </row>
    <row r="41" spans="1:67" ht="13.5" customHeight="1">
      <c r="A41" s="1"/>
      <c r="B41" s="11"/>
      <c r="C41" s="11">
        <f t="shared" ref="C41:K41" si="9">SUM(C33:C39)</f>
        <v>70</v>
      </c>
      <c r="D41" s="11">
        <f t="shared" si="9"/>
        <v>18</v>
      </c>
      <c r="E41" s="11">
        <f t="shared" si="9"/>
        <v>19</v>
      </c>
      <c r="F41" s="11">
        <f t="shared" si="9"/>
        <v>13</v>
      </c>
      <c r="G41" s="11">
        <f t="shared" si="9"/>
        <v>4</v>
      </c>
      <c r="H41" s="11">
        <f t="shared" si="9"/>
        <v>3</v>
      </c>
      <c r="I41" s="11">
        <f t="shared" si="9"/>
        <v>2</v>
      </c>
      <c r="J41" s="11">
        <f t="shared" si="9"/>
        <v>9</v>
      </c>
      <c r="K41" s="11">
        <f t="shared" si="9"/>
        <v>7</v>
      </c>
      <c r="L41" s="11"/>
      <c r="M41" s="11">
        <f>SUM(M33:M40)</f>
        <v>28</v>
      </c>
      <c r="N41" s="11">
        <f t="shared" ref="N41:W41" si="10">SUM(N33:N40)</f>
        <v>5</v>
      </c>
      <c r="O41" s="11">
        <f t="shared" si="10"/>
        <v>13</v>
      </c>
      <c r="P41" s="11">
        <f t="shared" si="10"/>
        <v>46</v>
      </c>
      <c r="Q41" s="11">
        <f t="shared" si="10"/>
        <v>23</v>
      </c>
      <c r="R41" s="11">
        <f t="shared" si="10"/>
        <v>9</v>
      </c>
      <c r="S41" s="11">
        <f t="shared" si="10"/>
        <v>16</v>
      </c>
      <c r="T41" s="11">
        <f t="shared" si="10"/>
        <v>20</v>
      </c>
      <c r="U41" s="11">
        <f t="shared" si="10"/>
        <v>15</v>
      </c>
      <c r="V41" s="11">
        <f t="shared" si="10"/>
        <v>16</v>
      </c>
      <c r="W41" s="11">
        <f t="shared" si="10"/>
        <v>1</v>
      </c>
      <c r="X41" s="16"/>
      <c r="Y41" s="11">
        <f>SUM(Y33:Y40)</f>
        <v>9</v>
      </c>
      <c r="Z41" s="11">
        <f>SUM(Z33:Z40)</f>
        <v>2</v>
      </c>
      <c r="AA41" s="11">
        <f>SUM(AA33:AA40)</f>
        <v>7</v>
      </c>
      <c r="AB41" s="11">
        <f>SUM(AB33:AB40)</f>
        <v>0</v>
      </c>
      <c r="AC41" s="11">
        <f>SUM(AC33:AC40)</f>
        <v>2</v>
      </c>
      <c r="AD41" s="16"/>
      <c r="AE41" s="11">
        <f t="shared" ref="AE41:AR41" si="11">SUM(AE33:AE40)</f>
        <v>0</v>
      </c>
      <c r="AF41" s="11">
        <f t="shared" si="11"/>
        <v>0</v>
      </c>
      <c r="AG41" s="11">
        <f t="shared" si="11"/>
        <v>0</v>
      </c>
      <c r="AH41" s="11">
        <f t="shared" si="11"/>
        <v>0</v>
      </c>
      <c r="AI41" s="11">
        <f t="shared" si="11"/>
        <v>0</v>
      </c>
      <c r="AJ41" s="11">
        <f t="shared" si="11"/>
        <v>1</v>
      </c>
      <c r="AK41" s="11">
        <f t="shared" si="11"/>
        <v>45</v>
      </c>
      <c r="AL41" s="11">
        <f t="shared" si="11"/>
        <v>17</v>
      </c>
      <c r="AM41" s="11">
        <f t="shared" si="11"/>
        <v>12</v>
      </c>
      <c r="AN41" s="11">
        <f t="shared" si="11"/>
        <v>11</v>
      </c>
      <c r="AO41" s="11">
        <f t="shared" si="11"/>
        <v>2</v>
      </c>
      <c r="AP41" s="11">
        <f t="shared" si="11"/>
        <v>11</v>
      </c>
      <c r="AQ41" s="11">
        <f t="shared" si="11"/>
        <v>7</v>
      </c>
      <c r="AR41" s="11">
        <f t="shared" si="11"/>
        <v>11</v>
      </c>
      <c r="AS41" s="16"/>
      <c r="AT41" s="11">
        <f t="shared" ref="AT41:BC41" si="12">SUM(AT33:AT40)</f>
        <v>0</v>
      </c>
      <c r="AU41" s="11">
        <f t="shared" si="12"/>
        <v>0</v>
      </c>
      <c r="AV41" s="11">
        <f t="shared" si="12"/>
        <v>1</v>
      </c>
      <c r="AW41" s="11">
        <f t="shared" si="12"/>
        <v>1</v>
      </c>
      <c r="AX41" s="11">
        <f t="shared" si="12"/>
        <v>1</v>
      </c>
      <c r="AY41" s="11">
        <f t="shared" si="12"/>
        <v>1</v>
      </c>
      <c r="AZ41" s="11">
        <f t="shared" si="12"/>
        <v>1</v>
      </c>
      <c r="BA41" s="11">
        <f t="shared" si="12"/>
        <v>1</v>
      </c>
      <c r="BB41" s="11">
        <f t="shared" si="12"/>
        <v>0</v>
      </c>
      <c r="BC41" s="11">
        <f t="shared" si="12"/>
        <v>0</v>
      </c>
      <c r="BD41" s="16"/>
      <c r="BE41" s="11"/>
      <c r="BF41" s="11"/>
      <c r="BG41" s="11"/>
      <c r="BH41" s="11"/>
      <c r="BI41" s="11"/>
      <c r="BJ41" s="11"/>
      <c r="BK41" s="11"/>
      <c r="BL41" s="16"/>
      <c r="BM41" s="16"/>
      <c r="BN41" s="8"/>
      <c r="BO41" s="8"/>
    </row>
    <row r="42" spans="1:67" ht="13.5" customHeight="1">
      <c r="A42" s="1"/>
      <c r="B42" s="1"/>
      <c r="C42" s="1"/>
      <c r="D42" s="1"/>
      <c r="E42" s="1"/>
      <c r="F42" s="1"/>
      <c r="G42" s="1"/>
      <c r="H42" s="1"/>
      <c r="I42" s="1"/>
      <c r="J42" s="1"/>
      <c r="K42" s="1"/>
      <c r="L42" s="1"/>
      <c r="M42" s="1"/>
      <c r="N42" s="1"/>
      <c r="O42" s="1"/>
      <c r="P42" s="1"/>
      <c r="Q42" s="1"/>
      <c r="R42" s="1"/>
      <c r="S42" s="1"/>
      <c r="T42" s="1"/>
      <c r="U42" s="1"/>
      <c r="V42" s="1"/>
      <c r="W42" s="1"/>
      <c r="X42" s="3"/>
      <c r="Y42" s="1"/>
      <c r="Z42" s="1"/>
      <c r="AA42" s="1"/>
      <c r="AB42" s="1"/>
      <c r="AC42" s="1"/>
      <c r="AD42" s="3"/>
      <c r="AE42" s="1"/>
      <c r="AF42" s="1"/>
      <c r="AG42" s="1"/>
      <c r="AH42" s="1"/>
      <c r="AI42" s="1"/>
      <c r="AJ42" s="1"/>
      <c r="AK42" s="1"/>
      <c r="AL42" s="1"/>
      <c r="AM42" s="1"/>
      <c r="AN42" s="1"/>
      <c r="AO42" s="1"/>
      <c r="AP42" s="1"/>
      <c r="AQ42" s="1"/>
      <c r="AR42" s="1"/>
      <c r="AS42" s="3"/>
      <c r="AT42" s="1"/>
      <c r="AU42" s="1"/>
      <c r="AV42" s="1"/>
      <c r="AW42" s="1"/>
      <c r="AX42" s="1"/>
      <c r="AY42" s="1"/>
      <c r="AZ42" s="1"/>
      <c r="BA42" s="1"/>
      <c r="BB42" s="1"/>
      <c r="BC42" s="1"/>
      <c r="BD42" s="3"/>
      <c r="BE42" s="1"/>
      <c r="BF42" s="1"/>
      <c r="BG42" s="1"/>
      <c r="BH42" s="1"/>
      <c r="BI42" s="1"/>
      <c r="BJ42" s="1"/>
      <c r="BK42" s="1"/>
      <c r="BL42" s="3"/>
      <c r="BM42" s="3"/>
      <c r="BN42" s="8"/>
      <c r="BO42" s="8"/>
    </row>
    <row r="43" spans="1:67" ht="13.5" customHeight="1">
      <c r="A43" s="6" t="s">
        <v>5</v>
      </c>
      <c r="B43" s="6" t="s">
        <v>126</v>
      </c>
      <c r="C43" s="3" t="s">
        <v>12</v>
      </c>
      <c r="D43" s="3" t="s">
        <v>13</v>
      </c>
      <c r="E43" s="3" t="s">
        <v>14</v>
      </c>
      <c r="F43" s="3" t="s">
        <v>15</v>
      </c>
      <c r="G43" s="3" t="s">
        <v>16</v>
      </c>
      <c r="H43" s="3" t="s">
        <v>17</v>
      </c>
      <c r="I43" s="3" t="s">
        <v>18</v>
      </c>
      <c r="J43" s="3" t="s">
        <v>19</v>
      </c>
      <c r="K43" s="3" t="s">
        <v>20</v>
      </c>
      <c r="L43" s="6" t="s">
        <v>158</v>
      </c>
      <c r="M43" s="1"/>
      <c r="N43" s="1"/>
      <c r="O43" s="1"/>
      <c r="P43" s="1"/>
      <c r="Q43" s="1"/>
      <c r="R43" s="1"/>
      <c r="S43" s="1"/>
      <c r="T43" s="1"/>
      <c r="U43" s="1"/>
      <c r="V43" s="1"/>
      <c r="W43" s="1"/>
      <c r="X43" s="3"/>
      <c r="Y43" s="1"/>
      <c r="Z43" s="1"/>
      <c r="AA43" s="1"/>
      <c r="AB43" s="1"/>
      <c r="AC43" s="1"/>
      <c r="AD43" s="3"/>
      <c r="AE43" s="1"/>
      <c r="AF43" s="1"/>
      <c r="AG43" s="1"/>
      <c r="AH43" s="1"/>
      <c r="AI43" s="1"/>
      <c r="AJ43" s="1"/>
      <c r="AK43" s="1"/>
      <c r="AL43" s="1"/>
      <c r="AM43" s="1"/>
      <c r="AN43" s="1"/>
      <c r="AO43" s="1"/>
      <c r="AP43" s="1"/>
      <c r="AQ43" s="1"/>
      <c r="AR43" s="1"/>
      <c r="AS43" s="3"/>
      <c r="AT43" s="1"/>
      <c r="AU43" s="1"/>
      <c r="AV43" s="1"/>
      <c r="AW43" s="1"/>
      <c r="AX43" s="1"/>
      <c r="AY43" s="1"/>
      <c r="AZ43" s="1"/>
      <c r="BA43" s="1"/>
      <c r="BB43" s="1"/>
      <c r="BC43" s="1"/>
      <c r="BD43" s="3"/>
      <c r="BE43" s="1"/>
      <c r="BF43" s="1"/>
      <c r="BG43" s="1"/>
      <c r="BH43" s="1"/>
      <c r="BI43" s="1"/>
      <c r="BJ43" s="1"/>
      <c r="BK43" s="1"/>
      <c r="BL43" s="3"/>
      <c r="BM43" s="3"/>
      <c r="BN43" s="8"/>
      <c r="BO43" s="8"/>
    </row>
    <row r="44" spans="1:67" ht="13.5" customHeight="1">
      <c r="A44" s="1"/>
      <c r="B44" s="14">
        <v>1</v>
      </c>
      <c r="C44" s="14">
        <v>7</v>
      </c>
      <c r="D44" s="14">
        <v>6</v>
      </c>
      <c r="E44" s="14">
        <v>1</v>
      </c>
      <c r="F44" s="14">
        <v>1</v>
      </c>
      <c r="G44" s="14">
        <v>4</v>
      </c>
      <c r="H44" s="11"/>
      <c r="I44" s="14"/>
      <c r="J44" s="11"/>
      <c r="K44" s="14"/>
      <c r="L44" s="11">
        <f t="shared" ref="L44:L50" si="13">SUM(C44:K44)</f>
        <v>19</v>
      </c>
      <c r="M44" s="11">
        <v>13</v>
      </c>
      <c r="N44" s="11">
        <v>1</v>
      </c>
      <c r="O44" s="11">
        <v>5</v>
      </c>
      <c r="P44" s="11">
        <f>M44+N44+O44</f>
        <v>19</v>
      </c>
      <c r="Q44" s="11">
        <v>9</v>
      </c>
      <c r="R44" s="11">
        <v>5</v>
      </c>
      <c r="S44" s="11">
        <v>6</v>
      </c>
      <c r="T44" s="11">
        <v>7</v>
      </c>
      <c r="U44" s="11">
        <v>8</v>
      </c>
      <c r="V44" s="11">
        <v>4</v>
      </c>
      <c r="W44" s="11"/>
      <c r="X44" s="16"/>
      <c r="Y44" s="11">
        <v>3</v>
      </c>
      <c r="Z44" s="11">
        <v>1</v>
      </c>
      <c r="AA44" s="11">
        <v>2</v>
      </c>
      <c r="AB44" s="11"/>
      <c r="AC44" s="11"/>
      <c r="AD44" s="16"/>
      <c r="AE44" s="11"/>
      <c r="AF44" s="11"/>
      <c r="AG44" s="11"/>
      <c r="AH44" s="11">
        <v>1</v>
      </c>
      <c r="AI44" s="11"/>
      <c r="AJ44" s="11"/>
      <c r="AK44" s="11">
        <v>16</v>
      </c>
      <c r="AL44" s="11">
        <v>5</v>
      </c>
      <c r="AM44" s="11">
        <v>2</v>
      </c>
      <c r="AN44" s="11">
        <v>4</v>
      </c>
      <c r="AO44" s="11">
        <v>1</v>
      </c>
      <c r="AP44" s="11">
        <v>2</v>
      </c>
      <c r="AQ44" s="11">
        <v>4</v>
      </c>
      <c r="AR44" s="11">
        <v>9</v>
      </c>
      <c r="AS44" s="16" t="s">
        <v>75</v>
      </c>
      <c r="AT44" s="11"/>
      <c r="AU44" s="11">
        <v>1</v>
      </c>
      <c r="AV44" s="11"/>
      <c r="AW44" s="11"/>
      <c r="AX44" s="11"/>
      <c r="AY44" s="11"/>
      <c r="AZ44" s="11"/>
      <c r="BA44" s="11"/>
      <c r="BB44" s="11">
        <v>1</v>
      </c>
      <c r="BC44" s="11"/>
      <c r="BD44" s="16"/>
      <c r="BE44" s="11"/>
      <c r="BF44" s="11">
        <v>1</v>
      </c>
      <c r="BG44" s="11"/>
      <c r="BH44" s="11">
        <v>1</v>
      </c>
      <c r="BI44" s="11">
        <v>1</v>
      </c>
      <c r="BJ44" s="11"/>
      <c r="BK44" s="11"/>
      <c r="BL44" s="16"/>
      <c r="BM44" s="16" t="s">
        <v>102</v>
      </c>
      <c r="BN44" s="8"/>
      <c r="BO44" s="8"/>
    </row>
    <row r="45" spans="1:67" ht="13.5" customHeight="1">
      <c r="A45" s="1"/>
      <c r="B45" s="14">
        <v>2</v>
      </c>
      <c r="C45" s="11">
        <v>48</v>
      </c>
      <c r="D45" s="11">
        <v>13</v>
      </c>
      <c r="E45" s="11">
        <v>5</v>
      </c>
      <c r="F45" s="11">
        <v>2</v>
      </c>
      <c r="G45" s="11"/>
      <c r="H45" s="11"/>
      <c r="I45" s="11"/>
      <c r="J45" s="11"/>
      <c r="K45" s="11"/>
      <c r="L45" s="11">
        <f t="shared" si="13"/>
        <v>68</v>
      </c>
      <c r="M45" s="11">
        <v>21</v>
      </c>
      <c r="N45" s="11"/>
      <c r="O45" s="11">
        <v>13</v>
      </c>
      <c r="P45" s="11">
        <f t="shared" ref="P45:P50" si="14">M45+N45+O45</f>
        <v>34</v>
      </c>
      <c r="Q45" s="11">
        <v>14</v>
      </c>
      <c r="R45" s="11">
        <v>13</v>
      </c>
      <c r="S45" s="11">
        <v>8</v>
      </c>
      <c r="T45" s="11">
        <v>17</v>
      </c>
      <c r="U45" s="11">
        <v>17</v>
      </c>
      <c r="V45" s="11">
        <v>12</v>
      </c>
      <c r="W45" s="11"/>
      <c r="X45" s="16"/>
      <c r="Y45" s="11">
        <v>6</v>
      </c>
      <c r="Z45" s="11">
        <v>1</v>
      </c>
      <c r="AA45" s="11">
        <v>2</v>
      </c>
      <c r="AB45" s="11"/>
      <c r="AC45" s="11">
        <v>1</v>
      </c>
      <c r="AD45" s="16" t="s">
        <v>89</v>
      </c>
      <c r="AE45" s="11"/>
      <c r="AF45" s="11"/>
      <c r="AG45" s="11"/>
      <c r="AH45" s="11"/>
      <c r="AI45" s="11"/>
      <c r="AJ45" s="11"/>
      <c r="AK45" s="11">
        <v>34</v>
      </c>
      <c r="AL45" s="11">
        <v>14</v>
      </c>
      <c r="AM45" s="11">
        <v>11</v>
      </c>
      <c r="AN45" s="11">
        <v>16</v>
      </c>
      <c r="AO45" s="11">
        <v>1</v>
      </c>
      <c r="AP45" s="11">
        <v>5</v>
      </c>
      <c r="AQ45" s="11">
        <v>3</v>
      </c>
      <c r="AR45" s="11">
        <v>4</v>
      </c>
      <c r="AS45" s="16" t="s">
        <v>105</v>
      </c>
      <c r="AT45" s="11"/>
      <c r="AU45" s="11"/>
      <c r="AV45" s="11"/>
      <c r="AW45" s="11"/>
      <c r="AX45" s="11"/>
      <c r="AY45" s="11"/>
      <c r="AZ45" s="11"/>
      <c r="BA45" s="11"/>
      <c r="BB45" s="11"/>
      <c r="BC45" s="11"/>
      <c r="BD45" s="16"/>
      <c r="BE45" s="11"/>
      <c r="BF45" s="11"/>
      <c r="BG45" s="11"/>
      <c r="BH45" s="11"/>
      <c r="BI45" s="11"/>
      <c r="BJ45" s="11"/>
      <c r="BK45" s="11"/>
      <c r="BL45" s="16"/>
      <c r="BM45" s="16" t="s">
        <v>130</v>
      </c>
      <c r="BN45" s="8"/>
      <c r="BO45" s="8"/>
    </row>
    <row r="46" spans="1:67" ht="13.5" customHeight="1">
      <c r="A46" s="1"/>
      <c r="B46" s="14">
        <v>3</v>
      </c>
      <c r="C46" s="11">
        <v>29</v>
      </c>
      <c r="D46" s="11">
        <v>4</v>
      </c>
      <c r="E46" s="11">
        <v>3</v>
      </c>
      <c r="F46" s="11">
        <v>9</v>
      </c>
      <c r="G46" s="11">
        <v>1</v>
      </c>
      <c r="H46" s="11"/>
      <c r="I46" s="11"/>
      <c r="J46" s="11">
        <v>1</v>
      </c>
      <c r="K46" s="11">
        <v>1</v>
      </c>
      <c r="L46" s="11">
        <f t="shared" si="13"/>
        <v>48</v>
      </c>
      <c r="M46" s="11">
        <v>9</v>
      </c>
      <c r="N46" s="11"/>
      <c r="O46" s="11">
        <v>7</v>
      </c>
      <c r="P46" s="11">
        <f t="shared" si="14"/>
        <v>16</v>
      </c>
      <c r="Q46" s="11">
        <v>7</v>
      </c>
      <c r="R46" s="11">
        <v>6</v>
      </c>
      <c r="S46" s="11">
        <v>2</v>
      </c>
      <c r="T46" s="11">
        <v>7</v>
      </c>
      <c r="U46" s="11">
        <v>4</v>
      </c>
      <c r="V46" s="11">
        <v>7</v>
      </c>
      <c r="W46" s="11">
        <v>1</v>
      </c>
      <c r="X46" s="16" t="s">
        <v>92</v>
      </c>
      <c r="Y46" s="11">
        <v>2</v>
      </c>
      <c r="Z46" s="11"/>
      <c r="AA46" s="11">
        <v>1</v>
      </c>
      <c r="AB46" s="11"/>
      <c r="AC46" s="11">
        <v>1</v>
      </c>
      <c r="AD46" s="16" t="s">
        <v>131</v>
      </c>
      <c r="AE46" s="11"/>
      <c r="AF46" s="11"/>
      <c r="AG46" s="11"/>
      <c r="AH46" s="11">
        <v>1</v>
      </c>
      <c r="AI46" s="11"/>
      <c r="AJ46" s="11"/>
      <c r="AK46" s="11">
        <v>15</v>
      </c>
      <c r="AL46" s="11">
        <v>6</v>
      </c>
      <c r="AM46" s="11">
        <v>3</v>
      </c>
      <c r="AN46" s="11">
        <v>3</v>
      </c>
      <c r="AO46" s="11"/>
      <c r="AP46" s="11">
        <v>7</v>
      </c>
      <c r="AQ46" s="11">
        <v>5</v>
      </c>
      <c r="AR46" s="11">
        <v>2</v>
      </c>
      <c r="AS46" s="16" t="s">
        <v>107</v>
      </c>
      <c r="AT46" s="11">
        <v>1</v>
      </c>
      <c r="AU46" s="11"/>
      <c r="AV46" s="11"/>
      <c r="AW46" s="11">
        <v>1</v>
      </c>
      <c r="AX46" s="11"/>
      <c r="AY46" s="11">
        <v>1</v>
      </c>
      <c r="AZ46" s="11">
        <v>1</v>
      </c>
      <c r="BA46" s="11"/>
      <c r="BB46" s="11"/>
      <c r="BC46" s="11"/>
      <c r="BD46" s="16"/>
      <c r="BE46" s="11">
        <v>1</v>
      </c>
      <c r="BF46" s="11"/>
      <c r="BG46" s="11"/>
      <c r="BH46" s="11"/>
      <c r="BI46" s="11">
        <v>1</v>
      </c>
      <c r="BJ46" s="11"/>
      <c r="BK46" s="11"/>
      <c r="BL46" s="16"/>
      <c r="BM46" s="16" t="s">
        <v>106</v>
      </c>
      <c r="BN46" s="8"/>
      <c r="BO46" s="8"/>
    </row>
    <row r="47" spans="1:67" ht="13.5" customHeight="1">
      <c r="A47" s="1"/>
      <c r="B47" s="14">
        <v>4</v>
      </c>
      <c r="C47" s="11">
        <v>6</v>
      </c>
      <c r="D47" s="11">
        <v>7</v>
      </c>
      <c r="E47" s="11">
        <v>5</v>
      </c>
      <c r="F47" s="11">
        <v>7</v>
      </c>
      <c r="G47" s="11">
        <v>5</v>
      </c>
      <c r="H47" s="11">
        <v>4</v>
      </c>
      <c r="I47" s="11">
        <v>2</v>
      </c>
      <c r="J47" s="11">
        <v>2</v>
      </c>
      <c r="K47" s="11">
        <v>6</v>
      </c>
      <c r="L47" s="11">
        <f t="shared" si="13"/>
        <v>44</v>
      </c>
      <c r="M47" s="11">
        <v>8</v>
      </c>
      <c r="N47" s="11"/>
      <c r="O47" s="11">
        <v>3</v>
      </c>
      <c r="P47" s="11">
        <f t="shared" si="14"/>
        <v>11</v>
      </c>
      <c r="Q47" s="11">
        <v>4</v>
      </c>
      <c r="R47" s="11">
        <v>3</v>
      </c>
      <c r="S47" s="11">
        <v>3</v>
      </c>
      <c r="T47" s="11">
        <v>7</v>
      </c>
      <c r="U47" s="11">
        <v>6</v>
      </c>
      <c r="V47" s="11">
        <v>3</v>
      </c>
      <c r="W47" s="11">
        <v>1</v>
      </c>
      <c r="X47" s="16" t="s">
        <v>95</v>
      </c>
      <c r="Y47" s="11">
        <v>1</v>
      </c>
      <c r="Z47" s="11">
        <v>1</v>
      </c>
      <c r="AA47" s="11">
        <v>2</v>
      </c>
      <c r="AB47" s="11"/>
      <c r="AC47" s="11"/>
      <c r="AD47" s="16"/>
      <c r="AE47" s="11"/>
      <c r="AF47" s="11"/>
      <c r="AG47" s="11"/>
      <c r="AH47" s="11">
        <v>3</v>
      </c>
      <c r="AI47" s="11"/>
      <c r="AJ47" s="11"/>
      <c r="AK47" s="11">
        <v>8</v>
      </c>
      <c r="AL47" s="11">
        <v>5</v>
      </c>
      <c r="AM47" s="11">
        <v>2</v>
      </c>
      <c r="AN47" s="11">
        <v>1</v>
      </c>
      <c r="AO47" s="11">
        <v>3</v>
      </c>
      <c r="AP47" s="11">
        <v>1</v>
      </c>
      <c r="AQ47" s="11">
        <v>3</v>
      </c>
      <c r="AR47" s="11">
        <v>4</v>
      </c>
      <c r="AS47" s="16" t="s">
        <v>112</v>
      </c>
      <c r="AT47" s="11">
        <v>2</v>
      </c>
      <c r="AU47" s="11">
        <v>1</v>
      </c>
      <c r="AV47" s="11"/>
      <c r="AW47" s="11">
        <v>3</v>
      </c>
      <c r="AX47" s="11"/>
      <c r="AY47" s="11">
        <v>2</v>
      </c>
      <c r="AZ47" s="11">
        <v>2</v>
      </c>
      <c r="BA47" s="11">
        <v>2</v>
      </c>
      <c r="BB47" s="11"/>
      <c r="BC47" s="11"/>
      <c r="BD47" s="16"/>
      <c r="BE47" s="11">
        <v>2</v>
      </c>
      <c r="BF47" s="11"/>
      <c r="BG47" s="11">
        <v>2</v>
      </c>
      <c r="BH47" s="11"/>
      <c r="BI47" s="11">
        <v>1</v>
      </c>
      <c r="BJ47" s="11"/>
      <c r="BK47" s="11"/>
      <c r="BL47" s="16"/>
      <c r="BM47" s="16" t="s">
        <v>153</v>
      </c>
      <c r="BN47" s="8"/>
      <c r="BO47" s="8"/>
    </row>
    <row r="48" spans="1:67" ht="13.5" customHeight="1">
      <c r="A48" s="1"/>
      <c r="B48" s="14">
        <v>5</v>
      </c>
      <c r="C48" s="11">
        <v>3</v>
      </c>
      <c r="D48" s="11">
        <v>3</v>
      </c>
      <c r="E48" s="11">
        <v>1</v>
      </c>
      <c r="F48" s="11"/>
      <c r="G48" s="11"/>
      <c r="H48" s="11">
        <v>1</v>
      </c>
      <c r="I48" s="11"/>
      <c r="J48" s="11">
        <v>2</v>
      </c>
      <c r="K48" s="11"/>
      <c r="L48" s="11">
        <f t="shared" si="13"/>
        <v>10</v>
      </c>
      <c r="M48" s="11">
        <v>1</v>
      </c>
      <c r="N48" s="11"/>
      <c r="O48" s="11">
        <v>1</v>
      </c>
      <c r="P48" s="11">
        <f t="shared" si="14"/>
        <v>2</v>
      </c>
      <c r="Q48" s="11">
        <v>2</v>
      </c>
      <c r="R48" s="11"/>
      <c r="S48" s="11">
        <v>1</v>
      </c>
      <c r="T48" s="11">
        <v>1</v>
      </c>
      <c r="U48" s="11">
        <v>1</v>
      </c>
      <c r="V48" s="11"/>
      <c r="W48" s="11"/>
      <c r="X48" s="16"/>
      <c r="Y48" s="11">
        <v>1</v>
      </c>
      <c r="Z48" s="11"/>
      <c r="AA48" s="11"/>
      <c r="AB48" s="11"/>
      <c r="AC48" s="11"/>
      <c r="AD48" s="16"/>
      <c r="AE48" s="11"/>
      <c r="AF48" s="11"/>
      <c r="AG48" s="11"/>
      <c r="AH48" s="11">
        <v>1</v>
      </c>
      <c r="AI48" s="11"/>
      <c r="AJ48" s="11"/>
      <c r="AK48" s="11">
        <v>1</v>
      </c>
      <c r="AL48" s="11"/>
      <c r="AM48" s="11">
        <v>1</v>
      </c>
      <c r="AN48" s="11">
        <v>1</v>
      </c>
      <c r="AO48" s="11"/>
      <c r="AP48" s="11"/>
      <c r="AQ48" s="11"/>
      <c r="AR48" s="11"/>
      <c r="AS48" s="16"/>
      <c r="AT48" s="11">
        <v>1</v>
      </c>
      <c r="AU48" s="11"/>
      <c r="AV48" s="11"/>
      <c r="AW48" s="11"/>
      <c r="AX48" s="11"/>
      <c r="AY48" s="11">
        <v>1</v>
      </c>
      <c r="AZ48" s="11"/>
      <c r="BA48" s="11"/>
      <c r="BB48" s="11"/>
      <c r="BC48" s="11"/>
      <c r="BD48" s="16"/>
      <c r="BE48" s="11">
        <v>1</v>
      </c>
      <c r="BF48" s="11"/>
      <c r="BG48" s="11"/>
      <c r="BH48" s="11">
        <v>1</v>
      </c>
      <c r="BI48" s="11"/>
      <c r="BJ48" s="11"/>
      <c r="BK48" s="11"/>
      <c r="BL48" s="16"/>
      <c r="BM48" s="16" t="s">
        <v>117</v>
      </c>
      <c r="BN48" s="8"/>
      <c r="BO48" s="8"/>
    </row>
    <row r="49" spans="1:67" ht="13.5" customHeight="1">
      <c r="A49" s="1"/>
      <c r="B49" s="14">
        <v>6</v>
      </c>
      <c r="C49" s="11">
        <v>1</v>
      </c>
      <c r="D49" s="11">
        <v>1</v>
      </c>
      <c r="E49" s="11"/>
      <c r="F49" s="11">
        <v>2</v>
      </c>
      <c r="G49" s="11"/>
      <c r="H49" s="11"/>
      <c r="I49" s="11"/>
      <c r="J49" s="11">
        <v>1</v>
      </c>
      <c r="K49" s="11">
        <v>1</v>
      </c>
      <c r="L49" s="11">
        <f t="shared" si="13"/>
        <v>6</v>
      </c>
      <c r="M49" s="11">
        <v>1</v>
      </c>
      <c r="N49" s="11"/>
      <c r="O49" s="11"/>
      <c r="P49" s="11">
        <f t="shared" si="14"/>
        <v>1</v>
      </c>
      <c r="Q49" s="11">
        <v>1</v>
      </c>
      <c r="R49" s="11">
        <v>1</v>
      </c>
      <c r="S49" s="11">
        <v>1</v>
      </c>
      <c r="T49" s="11">
        <v>1</v>
      </c>
      <c r="U49" s="11">
        <v>1</v>
      </c>
      <c r="V49" s="11">
        <v>1</v>
      </c>
      <c r="W49" s="11"/>
      <c r="X49" s="16"/>
      <c r="Y49" s="11"/>
      <c r="Z49" s="11"/>
      <c r="AA49" s="11"/>
      <c r="AB49" s="11"/>
      <c r="AC49" s="11"/>
      <c r="AD49" s="16"/>
      <c r="AE49" s="11"/>
      <c r="AF49" s="11"/>
      <c r="AG49" s="11"/>
      <c r="AH49" s="11">
        <v>1</v>
      </c>
      <c r="AI49" s="11"/>
      <c r="AJ49" s="11"/>
      <c r="AK49" s="11"/>
      <c r="AL49" s="11"/>
      <c r="AM49" s="11"/>
      <c r="AN49" s="11"/>
      <c r="AO49" s="11"/>
      <c r="AP49" s="11"/>
      <c r="AQ49" s="11"/>
      <c r="AR49" s="11"/>
      <c r="AS49" s="16"/>
      <c r="AT49" s="11"/>
      <c r="AU49" s="11">
        <v>1</v>
      </c>
      <c r="AV49" s="11"/>
      <c r="AW49" s="11">
        <v>1</v>
      </c>
      <c r="AX49" s="11"/>
      <c r="AY49" s="11"/>
      <c r="AZ49" s="11"/>
      <c r="BA49" s="11"/>
      <c r="BB49" s="11"/>
      <c r="BC49" s="11"/>
      <c r="BD49" s="16"/>
      <c r="BE49" s="11"/>
      <c r="BF49" s="11">
        <v>1</v>
      </c>
      <c r="BG49" s="11">
        <v>1</v>
      </c>
      <c r="BH49" s="11"/>
      <c r="BI49" s="11"/>
      <c r="BJ49" s="11"/>
      <c r="BK49" s="11"/>
      <c r="BL49" s="16"/>
      <c r="BM49" s="16" t="s">
        <v>86</v>
      </c>
      <c r="BN49" s="8"/>
      <c r="BO49" s="8"/>
    </row>
    <row r="50" spans="1:67" ht="13.5" customHeight="1">
      <c r="A50" s="1"/>
      <c r="B50" s="14" t="s">
        <v>87</v>
      </c>
      <c r="C50" s="11">
        <v>6</v>
      </c>
      <c r="D50" s="11"/>
      <c r="E50" s="11">
        <v>3</v>
      </c>
      <c r="F50" s="11">
        <v>3</v>
      </c>
      <c r="G50" s="11"/>
      <c r="H50" s="14"/>
      <c r="I50" s="11">
        <v>1</v>
      </c>
      <c r="J50" s="14">
        <v>4</v>
      </c>
      <c r="K50" s="11">
        <v>6</v>
      </c>
      <c r="L50" s="11">
        <f t="shared" si="13"/>
        <v>23</v>
      </c>
      <c r="M50" s="11">
        <v>3</v>
      </c>
      <c r="N50" s="11"/>
      <c r="O50" s="11"/>
      <c r="P50" s="11">
        <f t="shared" si="14"/>
        <v>3</v>
      </c>
      <c r="Q50" s="11">
        <v>1</v>
      </c>
      <c r="R50" s="11"/>
      <c r="S50" s="11">
        <v>1</v>
      </c>
      <c r="T50" s="11">
        <v>2</v>
      </c>
      <c r="U50" s="11">
        <v>2</v>
      </c>
      <c r="V50" s="11">
        <v>1</v>
      </c>
      <c r="W50" s="11">
        <v>1</v>
      </c>
      <c r="X50" s="16" t="s">
        <v>98</v>
      </c>
      <c r="Y50" s="11"/>
      <c r="Z50" s="11"/>
      <c r="AA50" s="11"/>
      <c r="AB50" s="11"/>
      <c r="AC50" s="11"/>
      <c r="AD50" s="16"/>
      <c r="AE50" s="11"/>
      <c r="AF50" s="11"/>
      <c r="AG50" s="11"/>
      <c r="AH50" s="11">
        <v>1</v>
      </c>
      <c r="AI50" s="11"/>
      <c r="AJ50" s="11"/>
      <c r="AK50" s="11">
        <v>2</v>
      </c>
      <c r="AL50" s="11">
        <v>1</v>
      </c>
      <c r="AM50" s="11"/>
      <c r="AN50" s="11"/>
      <c r="AO50" s="11"/>
      <c r="AP50" s="11"/>
      <c r="AQ50" s="11">
        <v>1</v>
      </c>
      <c r="AR50" s="11"/>
      <c r="AS50" s="16"/>
      <c r="AT50" s="11"/>
      <c r="AU50" s="11">
        <v>1</v>
      </c>
      <c r="AV50" s="11"/>
      <c r="AW50" s="11">
        <v>1</v>
      </c>
      <c r="AX50" s="11"/>
      <c r="AY50" s="11">
        <v>1</v>
      </c>
      <c r="AZ50" s="11">
        <v>1</v>
      </c>
      <c r="BA50" s="11"/>
      <c r="BB50" s="11"/>
      <c r="BC50" s="11"/>
      <c r="BD50" s="16"/>
      <c r="BE50" s="11">
        <v>1</v>
      </c>
      <c r="BF50" s="11"/>
      <c r="BG50" s="11"/>
      <c r="BH50" s="11"/>
      <c r="BI50" s="11">
        <v>1</v>
      </c>
      <c r="BJ50" s="11"/>
      <c r="BK50" s="11"/>
      <c r="BL50" s="16"/>
      <c r="BM50" s="16" t="s">
        <v>121</v>
      </c>
      <c r="BN50" s="8"/>
      <c r="BO50" s="8"/>
    </row>
    <row r="51" spans="1:67" ht="13.5" customHeight="1">
      <c r="A51" s="1"/>
      <c r="B51" s="11"/>
      <c r="C51" s="11"/>
      <c r="D51" s="11"/>
      <c r="E51" s="11"/>
      <c r="F51" s="11"/>
      <c r="G51" s="11"/>
      <c r="H51" s="11"/>
      <c r="I51" s="11"/>
      <c r="J51" s="11"/>
      <c r="K51" s="11"/>
      <c r="L51" s="11"/>
      <c r="M51" s="11"/>
      <c r="N51" s="11"/>
      <c r="O51" s="11"/>
      <c r="P51" s="11"/>
      <c r="Q51" s="11"/>
      <c r="R51" s="11"/>
      <c r="S51" s="11"/>
      <c r="T51" s="11"/>
      <c r="U51" s="11"/>
      <c r="V51" s="11"/>
      <c r="W51" s="11"/>
      <c r="X51" s="16"/>
      <c r="Y51" s="11"/>
      <c r="Z51" s="11"/>
      <c r="AA51" s="11"/>
      <c r="AB51" s="11"/>
      <c r="AC51" s="11"/>
      <c r="AD51" s="16"/>
      <c r="AE51" s="11"/>
      <c r="AF51" s="11"/>
      <c r="AG51" s="11"/>
      <c r="AH51" s="11"/>
      <c r="AI51" s="11"/>
      <c r="AJ51" s="11"/>
      <c r="AK51" s="11"/>
      <c r="AL51" s="11"/>
      <c r="AM51" s="11"/>
      <c r="AN51" s="11"/>
      <c r="AO51" s="11"/>
      <c r="AP51" s="11"/>
      <c r="AQ51" s="11"/>
      <c r="AR51" s="11"/>
      <c r="AS51" s="16"/>
      <c r="AT51" s="11"/>
      <c r="AU51" s="11"/>
      <c r="AV51" s="11"/>
      <c r="AW51" s="11"/>
      <c r="AX51" s="11"/>
      <c r="AY51" s="11"/>
      <c r="AZ51" s="11"/>
      <c r="BA51" s="11"/>
      <c r="BB51" s="11"/>
      <c r="BC51" s="11"/>
      <c r="BD51" s="16"/>
      <c r="BE51" s="11"/>
      <c r="BF51" s="11"/>
      <c r="BG51" s="11"/>
      <c r="BH51" s="11"/>
      <c r="BI51" s="11"/>
      <c r="BJ51" s="11"/>
      <c r="BK51" s="11"/>
      <c r="BL51" s="16"/>
      <c r="BM51" s="11"/>
      <c r="BN51" s="8"/>
      <c r="BO51" s="8"/>
    </row>
    <row r="52" spans="1:67" ht="13.5" customHeight="1">
      <c r="A52" s="1"/>
      <c r="B52" s="11"/>
      <c r="C52" s="11">
        <f t="shared" ref="C52:K52" si="15">SUM(C44:C50)</f>
        <v>100</v>
      </c>
      <c r="D52" s="11">
        <f t="shared" si="15"/>
        <v>34</v>
      </c>
      <c r="E52" s="11">
        <f t="shared" si="15"/>
        <v>18</v>
      </c>
      <c r="F52" s="11">
        <f t="shared" si="15"/>
        <v>24</v>
      </c>
      <c r="G52" s="11">
        <f t="shared" si="15"/>
        <v>10</v>
      </c>
      <c r="H52" s="11">
        <f t="shared" si="15"/>
        <v>5</v>
      </c>
      <c r="I52" s="11">
        <f t="shared" si="15"/>
        <v>3</v>
      </c>
      <c r="J52" s="11">
        <f t="shared" si="15"/>
        <v>10</v>
      </c>
      <c r="K52" s="11">
        <f t="shared" si="15"/>
        <v>14</v>
      </c>
      <c r="L52" s="11"/>
      <c r="M52" s="11">
        <f>SUM(M44:M51)</f>
        <v>56</v>
      </c>
      <c r="N52" s="11">
        <f t="shared" ref="N52:W52" si="16">SUM(N44:N51)</f>
        <v>1</v>
      </c>
      <c r="O52" s="11">
        <f t="shared" si="16"/>
        <v>29</v>
      </c>
      <c r="P52" s="11">
        <f t="shared" si="16"/>
        <v>86</v>
      </c>
      <c r="Q52" s="11">
        <f t="shared" si="16"/>
        <v>38</v>
      </c>
      <c r="R52" s="11">
        <f t="shared" si="16"/>
        <v>28</v>
      </c>
      <c r="S52" s="11">
        <f t="shared" si="16"/>
        <v>22</v>
      </c>
      <c r="T52" s="11">
        <f t="shared" si="16"/>
        <v>42</v>
      </c>
      <c r="U52" s="11">
        <f t="shared" si="16"/>
        <v>39</v>
      </c>
      <c r="V52" s="11">
        <f t="shared" si="16"/>
        <v>28</v>
      </c>
      <c r="W52" s="11">
        <f t="shared" si="16"/>
        <v>3</v>
      </c>
      <c r="X52" s="16"/>
      <c r="Y52" s="11">
        <f>SUM(Y44:Y51)</f>
        <v>13</v>
      </c>
      <c r="Z52" s="11">
        <f>SUM(Z44:Z51)</f>
        <v>3</v>
      </c>
      <c r="AA52" s="11">
        <f>SUM(AA44:AA51)</f>
        <v>7</v>
      </c>
      <c r="AB52" s="11">
        <f>SUM(AB44:AB51)</f>
        <v>0</v>
      </c>
      <c r="AC52" s="11">
        <f>SUM(AC44:AC51)</f>
        <v>2</v>
      </c>
      <c r="AD52" s="11"/>
      <c r="AE52" s="11">
        <f t="shared" ref="AE52:AR52" si="17">SUM(AE44:AE51)</f>
        <v>0</v>
      </c>
      <c r="AF52" s="11">
        <f t="shared" si="17"/>
        <v>0</v>
      </c>
      <c r="AG52" s="11">
        <f t="shared" si="17"/>
        <v>0</v>
      </c>
      <c r="AH52" s="11">
        <f t="shared" si="17"/>
        <v>8</v>
      </c>
      <c r="AI52" s="11">
        <f t="shared" si="17"/>
        <v>0</v>
      </c>
      <c r="AJ52" s="11">
        <f t="shared" si="17"/>
        <v>0</v>
      </c>
      <c r="AK52" s="11">
        <f t="shared" si="17"/>
        <v>76</v>
      </c>
      <c r="AL52" s="11">
        <f t="shared" si="17"/>
        <v>31</v>
      </c>
      <c r="AM52" s="11">
        <f t="shared" si="17"/>
        <v>19</v>
      </c>
      <c r="AN52" s="11">
        <f t="shared" si="17"/>
        <v>25</v>
      </c>
      <c r="AO52" s="11">
        <f t="shared" si="17"/>
        <v>5</v>
      </c>
      <c r="AP52" s="11">
        <f t="shared" si="17"/>
        <v>15</v>
      </c>
      <c r="AQ52" s="11">
        <f t="shared" si="17"/>
        <v>16</v>
      </c>
      <c r="AR52" s="11">
        <f t="shared" si="17"/>
        <v>19</v>
      </c>
      <c r="AS52" s="16"/>
      <c r="AT52" s="11">
        <f t="shared" ref="AT52:BC52" si="18">SUM(AT44:AT51)</f>
        <v>4</v>
      </c>
      <c r="AU52" s="11">
        <f t="shared" si="18"/>
        <v>4</v>
      </c>
      <c r="AV52" s="11">
        <f t="shared" si="18"/>
        <v>0</v>
      </c>
      <c r="AW52" s="11">
        <f t="shared" si="18"/>
        <v>6</v>
      </c>
      <c r="AX52" s="11">
        <f t="shared" si="18"/>
        <v>0</v>
      </c>
      <c r="AY52" s="11">
        <f t="shared" si="18"/>
        <v>5</v>
      </c>
      <c r="AZ52" s="11">
        <f t="shared" si="18"/>
        <v>4</v>
      </c>
      <c r="BA52" s="11">
        <f t="shared" si="18"/>
        <v>2</v>
      </c>
      <c r="BB52" s="11">
        <f t="shared" si="18"/>
        <v>1</v>
      </c>
      <c r="BC52" s="11">
        <f t="shared" si="18"/>
        <v>0</v>
      </c>
      <c r="BD52" s="16"/>
      <c r="BE52" s="11"/>
      <c r="BF52" s="11"/>
      <c r="BG52" s="11"/>
      <c r="BH52" s="11"/>
      <c r="BI52" s="11"/>
      <c r="BJ52" s="11"/>
      <c r="BK52" s="11"/>
      <c r="BL52" s="16"/>
      <c r="BM52" s="11"/>
      <c r="BN52" s="8"/>
      <c r="BO52" s="8"/>
    </row>
    <row r="53" spans="1:67" ht="13.5" customHeight="1">
      <c r="A53" s="1"/>
      <c r="B53" s="1"/>
      <c r="C53" s="1"/>
      <c r="D53" s="1"/>
      <c r="E53" s="1"/>
      <c r="F53" s="1"/>
      <c r="G53" s="1"/>
      <c r="H53" s="1"/>
      <c r="I53" s="1"/>
      <c r="J53" s="1"/>
      <c r="K53" s="1"/>
      <c r="L53" s="1"/>
      <c r="M53" s="1"/>
      <c r="N53" s="1"/>
      <c r="O53" s="1"/>
      <c r="P53" s="1"/>
      <c r="Q53" s="1"/>
      <c r="R53" s="1"/>
      <c r="S53" s="1"/>
      <c r="T53" s="1"/>
      <c r="U53" s="1"/>
      <c r="V53" s="1"/>
      <c r="W53" s="1"/>
      <c r="X53" s="3"/>
      <c r="Y53" s="1"/>
      <c r="Z53" s="1"/>
      <c r="AA53" s="1"/>
      <c r="AB53" s="1"/>
      <c r="AC53" s="1"/>
      <c r="AD53" s="1"/>
      <c r="AE53" s="1"/>
      <c r="AF53" s="1"/>
      <c r="AG53" s="1"/>
      <c r="AH53" s="1"/>
      <c r="AI53" s="1"/>
      <c r="AJ53" s="1"/>
      <c r="AK53" s="1"/>
      <c r="AL53" s="1"/>
      <c r="AM53" s="1"/>
      <c r="AN53" s="1"/>
      <c r="AO53" s="1"/>
      <c r="AP53" s="1"/>
      <c r="AQ53" s="1"/>
      <c r="AR53" s="1"/>
      <c r="AS53" s="3"/>
      <c r="AT53" s="1"/>
      <c r="AU53" s="1"/>
      <c r="AV53" s="1"/>
      <c r="AW53" s="1"/>
      <c r="AX53" s="1"/>
      <c r="AY53" s="1"/>
      <c r="AZ53" s="1"/>
      <c r="BA53" s="1"/>
      <c r="BB53" s="1"/>
      <c r="BC53" s="1"/>
      <c r="BD53" s="3"/>
      <c r="BE53" s="1"/>
      <c r="BF53" s="1"/>
      <c r="BG53" s="1"/>
      <c r="BH53" s="1"/>
      <c r="BI53" s="1"/>
      <c r="BJ53" s="1"/>
      <c r="BK53" s="1"/>
      <c r="BL53" s="3"/>
      <c r="BM53" s="1"/>
      <c r="BN53" s="8"/>
      <c r="BO53" s="8"/>
    </row>
    <row r="54" spans="1:67" ht="13.5" customHeight="1">
      <c r="A54" s="11" t="s">
        <v>122</v>
      </c>
      <c r="B54" s="11"/>
      <c r="C54" s="11">
        <f>C30+C41+C52</f>
        <v>535</v>
      </c>
      <c r="D54" s="11">
        <f t="shared" ref="D54:K54" si="19">D30+D41+D52</f>
        <v>172</v>
      </c>
      <c r="E54" s="11">
        <f t="shared" si="19"/>
        <v>130</v>
      </c>
      <c r="F54" s="11">
        <f t="shared" si="19"/>
        <v>111</v>
      </c>
      <c r="G54" s="11">
        <f t="shared" si="19"/>
        <v>59</v>
      </c>
      <c r="H54" s="11">
        <f t="shared" si="19"/>
        <v>28</v>
      </c>
      <c r="I54" s="11">
        <f t="shared" si="19"/>
        <v>24</v>
      </c>
      <c r="J54" s="11">
        <f t="shared" si="19"/>
        <v>63</v>
      </c>
      <c r="K54" s="11">
        <f t="shared" si="19"/>
        <v>51</v>
      </c>
      <c r="L54" s="11"/>
      <c r="M54" s="11">
        <f t="shared" ref="M54:BK54" si="20">M30+M41+M52</f>
        <v>222</v>
      </c>
      <c r="N54" s="11">
        <f t="shared" si="20"/>
        <v>20</v>
      </c>
      <c r="O54" s="11">
        <f t="shared" si="20"/>
        <v>183</v>
      </c>
      <c r="P54" s="11">
        <f t="shared" si="20"/>
        <v>425</v>
      </c>
      <c r="Q54" s="11">
        <f t="shared" si="20"/>
        <v>151</v>
      </c>
      <c r="R54" s="11">
        <f t="shared" si="20"/>
        <v>106</v>
      </c>
      <c r="S54" s="11">
        <f t="shared" si="20"/>
        <v>101</v>
      </c>
      <c r="T54" s="11">
        <f t="shared" si="20"/>
        <v>156</v>
      </c>
      <c r="U54" s="11">
        <f t="shared" si="20"/>
        <v>147</v>
      </c>
      <c r="V54" s="11">
        <f t="shared" si="20"/>
        <v>145</v>
      </c>
      <c r="W54" s="11">
        <f t="shared" si="20"/>
        <v>14</v>
      </c>
      <c r="X54" s="16"/>
      <c r="Y54" s="11">
        <f t="shared" si="20"/>
        <v>75</v>
      </c>
      <c r="Z54" s="11">
        <f t="shared" si="20"/>
        <v>25</v>
      </c>
      <c r="AA54" s="11">
        <f t="shared" si="20"/>
        <v>52</v>
      </c>
      <c r="AB54" s="11">
        <f t="shared" si="20"/>
        <v>1</v>
      </c>
      <c r="AC54" s="11">
        <f t="shared" si="20"/>
        <v>13</v>
      </c>
      <c r="AD54" s="11"/>
      <c r="AE54" s="11">
        <f t="shared" si="20"/>
        <v>0</v>
      </c>
      <c r="AF54" s="11">
        <f t="shared" si="20"/>
        <v>0</v>
      </c>
      <c r="AG54" s="11">
        <f t="shared" si="20"/>
        <v>1</v>
      </c>
      <c r="AH54" s="11">
        <f t="shared" si="20"/>
        <v>20</v>
      </c>
      <c r="AI54" s="11">
        <f t="shared" si="20"/>
        <v>1</v>
      </c>
      <c r="AJ54" s="11">
        <f t="shared" si="20"/>
        <v>2</v>
      </c>
      <c r="AK54" s="11">
        <f t="shared" si="20"/>
        <v>379</v>
      </c>
      <c r="AL54" s="11">
        <f t="shared" si="20"/>
        <v>135</v>
      </c>
      <c r="AM54" s="11">
        <f t="shared" si="20"/>
        <v>132</v>
      </c>
      <c r="AN54" s="11">
        <f t="shared" si="20"/>
        <v>126</v>
      </c>
      <c r="AO54" s="11">
        <f t="shared" si="20"/>
        <v>29</v>
      </c>
      <c r="AP54" s="11">
        <f t="shared" si="20"/>
        <v>104</v>
      </c>
      <c r="AQ54" s="11">
        <f t="shared" si="20"/>
        <v>79</v>
      </c>
      <c r="AR54" s="11">
        <f t="shared" si="20"/>
        <v>65</v>
      </c>
      <c r="AS54" s="16"/>
      <c r="AT54" s="11">
        <f t="shared" si="20"/>
        <v>14</v>
      </c>
      <c r="AU54" s="11">
        <f t="shared" si="20"/>
        <v>4</v>
      </c>
      <c r="AV54" s="11">
        <f t="shared" si="20"/>
        <v>2</v>
      </c>
      <c r="AW54" s="11">
        <f t="shared" si="20"/>
        <v>17</v>
      </c>
      <c r="AX54" s="11">
        <f t="shared" si="20"/>
        <v>6</v>
      </c>
      <c r="AY54" s="11">
        <f t="shared" si="20"/>
        <v>14</v>
      </c>
      <c r="AZ54" s="11">
        <f t="shared" si="20"/>
        <v>10</v>
      </c>
      <c r="BA54" s="11">
        <f t="shared" si="20"/>
        <v>10</v>
      </c>
      <c r="BB54" s="11">
        <f t="shared" si="20"/>
        <v>2</v>
      </c>
      <c r="BC54" s="11">
        <f t="shared" si="20"/>
        <v>2</v>
      </c>
      <c r="BD54" s="16"/>
      <c r="BE54" s="11">
        <f t="shared" si="20"/>
        <v>10</v>
      </c>
      <c r="BF54" s="11">
        <f t="shared" si="20"/>
        <v>3</v>
      </c>
      <c r="BG54" s="11">
        <f t="shared" si="20"/>
        <v>9</v>
      </c>
      <c r="BH54" s="11">
        <f t="shared" si="20"/>
        <v>4</v>
      </c>
      <c r="BI54" s="11">
        <f t="shared" si="20"/>
        <v>2</v>
      </c>
      <c r="BJ54" s="11">
        <f t="shared" si="20"/>
        <v>1</v>
      </c>
      <c r="BK54" s="11">
        <f t="shared" si="20"/>
        <v>1</v>
      </c>
      <c r="BL54" s="16"/>
      <c r="BM54" s="11"/>
      <c r="BN54" s="1"/>
      <c r="BO54" s="8"/>
    </row>
    <row r="55" spans="1:67" ht="14.25">
      <c r="A55" s="1"/>
      <c r="B55" s="1"/>
      <c r="C55" s="1"/>
      <c r="D55" s="1"/>
      <c r="E55" s="1"/>
      <c r="F55" s="1"/>
      <c r="G55" s="1"/>
      <c r="H55" s="1"/>
      <c r="I55" s="1"/>
      <c r="J55" s="1"/>
      <c r="K55" s="1"/>
      <c r="L55" s="1"/>
      <c r="M55" s="10"/>
      <c r="N55" s="10"/>
      <c r="O55" s="10"/>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spans="1:67" ht="14.25">
      <c r="A56" s="1"/>
      <c r="B56" s="1"/>
      <c r="C56" s="1"/>
      <c r="D56" s="1"/>
      <c r="E56" s="1"/>
      <c r="F56" s="1"/>
      <c r="G56" s="1"/>
      <c r="H56" s="1"/>
      <c r="I56" s="1"/>
      <c r="J56" s="1"/>
      <c r="K56" s="1"/>
      <c r="L56" s="1"/>
      <c r="M56" s="10"/>
      <c r="N56" s="10"/>
      <c r="O56" s="10"/>
    </row>
    <row r="57" spans="1:67" ht="14.25">
      <c r="A57" s="1"/>
      <c r="B57" s="1"/>
      <c r="C57" s="1"/>
      <c r="D57" s="1"/>
      <c r="E57" s="1"/>
      <c r="F57" s="1"/>
      <c r="G57" s="1"/>
      <c r="H57" s="1"/>
      <c r="I57" s="1"/>
      <c r="J57" s="1"/>
      <c r="K57" s="1"/>
      <c r="L57" s="1"/>
    </row>
    <row r="58" spans="1:67" ht="14.25">
      <c r="A58" s="1"/>
      <c r="B58" s="1"/>
      <c r="C58" s="1"/>
      <c r="D58" s="1"/>
      <c r="E58" s="1"/>
      <c r="F58" s="1"/>
      <c r="G58" s="1"/>
      <c r="H58" s="1"/>
      <c r="I58" s="1"/>
      <c r="J58" s="1"/>
      <c r="K58" s="1"/>
      <c r="L58" s="1"/>
    </row>
    <row r="59" spans="1:67" ht="14.25">
      <c r="A59" s="1"/>
      <c r="B59" s="1"/>
      <c r="C59" s="1"/>
      <c r="D59" s="1"/>
      <c r="E59" s="1"/>
      <c r="F59" s="1"/>
      <c r="G59" s="1"/>
      <c r="H59" s="1"/>
      <c r="I59" s="1"/>
      <c r="J59" s="1"/>
      <c r="K59" s="1"/>
      <c r="L59" s="1"/>
    </row>
  </sheetData>
  <mergeCells count="69">
    <mergeCell ref="M3:P3"/>
    <mergeCell ref="P4:P21"/>
    <mergeCell ref="BM4:BM21"/>
    <mergeCell ref="AT3:BM3"/>
    <mergeCell ref="AE2:BM2"/>
    <mergeCell ref="AK5:AK21"/>
    <mergeCell ref="AL5:AL21"/>
    <mergeCell ref="BE4:BL4"/>
    <mergeCell ref="BE5:BE21"/>
    <mergeCell ref="BF5:BF21"/>
    <mergeCell ref="BG5:BG21"/>
    <mergeCell ref="BH5:BH21"/>
    <mergeCell ref="BI5:BI21"/>
    <mergeCell ref="BJ5:BJ21"/>
    <mergeCell ref="BK5:BK21"/>
    <mergeCell ref="BL5:BL21"/>
    <mergeCell ref="AH20:AH21"/>
    <mergeCell ref="AI20:AI21"/>
    <mergeCell ref="K1:L1"/>
    <mergeCell ref="K2:L2"/>
    <mergeCell ref="AE20:AE21"/>
    <mergeCell ref="AF20:AF21"/>
    <mergeCell ref="AG20:AG21"/>
    <mergeCell ref="Y3:AD3"/>
    <mergeCell ref="AE3:AS3"/>
    <mergeCell ref="M2:AD2"/>
    <mergeCell ref="Q3:X3"/>
    <mergeCell ref="Q4:Q21"/>
    <mergeCell ref="M4:M21"/>
    <mergeCell ref="N4:N21"/>
    <mergeCell ref="O4:O21"/>
    <mergeCell ref="R4:R21"/>
    <mergeCell ref="S4:S21"/>
    <mergeCell ref="AJ20:AJ21"/>
    <mergeCell ref="B20:K20"/>
    <mergeCell ref="T4:T21"/>
    <mergeCell ref="U4:U21"/>
    <mergeCell ref="V4:V21"/>
    <mergeCell ref="W4:W21"/>
    <mergeCell ref="AD4:AD21"/>
    <mergeCell ref="AE4:AG19"/>
    <mergeCell ref="AH4:AJ19"/>
    <mergeCell ref="X4:X21"/>
    <mergeCell ref="Y4:Y21"/>
    <mergeCell ref="Z4:Z21"/>
    <mergeCell ref="AA4:AA21"/>
    <mergeCell ref="AB4:AB21"/>
    <mergeCell ref="AC4:AC21"/>
    <mergeCell ref="AT4:AV12"/>
    <mergeCell ref="AK4:AS4"/>
    <mergeCell ref="AM5:AM21"/>
    <mergeCell ref="AN5:AN21"/>
    <mergeCell ref="AO5:AO21"/>
    <mergeCell ref="AP5:AP21"/>
    <mergeCell ref="AQ5:AQ21"/>
    <mergeCell ref="AR5:AR21"/>
    <mergeCell ref="AS5:AS21"/>
    <mergeCell ref="AT13:AT21"/>
    <mergeCell ref="AU13:AU21"/>
    <mergeCell ref="AV13:AV21"/>
    <mergeCell ref="AW4:BD4"/>
    <mergeCell ref="AW5:AW21"/>
    <mergeCell ref="AX5:AX21"/>
    <mergeCell ref="AY5:AY21"/>
    <mergeCell ref="AZ5:AZ21"/>
    <mergeCell ref="BA5:BA21"/>
    <mergeCell ref="BB5:BB21"/>
    <mergeCell ref="BC5:BC21"/>
    <mergeCell ref="BD5:BD21"/>
  </mergeCells>
  <phoneticPr fontId="1"/>
  <pageMargins left="0.7" right="0.23" top="0.75" bottom="0.53" header="0.3" footer="0.3"/>
  <pageSetup paperSize="8" orientation="landscape" r:id="rId1"/>
</worksheet>
</file>

<file path=xl/worksheets/sheet2.xml><?xml version="1.0" encoding="utf-8"?>
<worksheet xmlns="http://schemas.openxmlformats.org/spreadsheetml/2006/main" xmlns:r="http://schemas.openxmlformats.org/officeDocument/2006/relationships">
  <dimension ref="A2:I55"/>
  <sheetViews>
    <sheetView tabSelected="1" topLeftCell="A29" workbookViewId="0">
      <selection activeCell="O42" sqref="O42"/>
    </sheetView>
  </sheetViews>
  <sheetFormatPr defaultRowHeight="13.5"/>
  <cols>
    <col min="10" max="10" width="9.875" customWidth="1"/>
  </cols>
  <sheetData>
    <row r="2" spans="1:9" ht="18">
      <c r="B2" s="2" t="s">
        <v>0</v>
      </c>
    </row>
    <row r="3" spans="1:9" ht="18">
      <c r="B3" s="2" t="s">
        <v>125</v>
      </c>
    </row>
    <row r="5" spans="1:9" ht="14.25">
      <c r="A5" s="1"/>
      <c r="B5" s="1"/>
      <c r="C5" s="1"/>
      <c r="D5" s="1"/>
      <c r="E5" s="1"/>
      <c r="F5" s="1"/>
      <c r="G5" s="1" t="s">
        <v>123</v>
      </c>
      <c r="H5" s="1"/>
      <c r="I5" s="1"/>
    </row>
    <row r="6" spans="1:9" ht="14.25">
      <c r="A6" s="1"/>
      <c r="B6" s="1"/>
      <c r="C6" s="1"/>
      <c r="D6" s="1"/>
      <c r="E6" s="1"/>
      <c r="F6" s="1"/>
      <c r="G6" s="1"/>
      <c r="H6" s="1"/>
      <c r="I6" s="1"/>
    </row>
    <row r="7" spans="1:9" ht="14.25">
      <c r="A7" s="1" t="s">
        <v>170</v>
      </c>
      <c r="B7" s="1"/>
      <c r="C7" s="1"/>
      <c r="D7" s="1"/>
      <c r="E7" s="1"/>
      <c r="F7" s="1"/>
      <c r="G7" s="1"/>
      <c r="H7" s="1"/>
      <c r="I7" s="1"/>
    </row>
    <row r="8" spans="1:9" ht="14.25">
      <c r="A8" s="1" t="s">
        <v>171</v>
      </c>
      <c r="B8" s="1"/>
      <c r="C8" s="1"/>
      <c r="D8" s="1"/>
      <c r="E8" s="1"/>
      <c r="F8" s="1"/>
      <c r="G8" s="1"/>
      <c r="H8" s="1"/>
      <c r="I8" s="1"/>
    </row>
    <row r="9" spans="1:9" ht="14.25">
      <c r="A9" s="1" t="s">
        <v>173</v>
      </c>
      <c r="B9" s="1"/>
      <c r="C9" s="1"/>
      <c r="D9" s="1"/>
      <c r="E9" s="1"/>
      <c r="F9" s="1"/>
      <c r="G9" s="1"/>
      <c r="H9" s="1"/>
      <c r="I9" s="1"/>
    </row>
    <row r="10" spans="1:9" ht="14.25">
      <c r="A10" s="1" t="s">
        <v>172</v>
      </c>
      <c r="B10" s="1"/>
      <c r="C10" s="1"/>
      <c r="D10" s="1"/>
      <c r="E10" s="1"/>
      <c r="F10" s="1"/>
      <c r="G10" s="1"/>
      <c r="H10" s="1"/>
      <c r="I10" s="1"/>
    </row>
    <row r="11" spans="1:9" ht="14.25">
      <c r="A11" s="1" t="s">
        <v>124</v>
      </c>
      <c r="B11" s="1"/>
      <c r="C11" s="1"/>
      <c r="D11" s="1"/>
      <c r="E11" s="1"/>
      <c r="F11" s="1"/>
      <c r="G11" s="1"/>
      <c r="H11" s="1"/>
      <c r="I11" s="1"/>
    </row>
    <row r="12" spans="1:9" ht="14.25">
      <c r="A12" s="1"/>
      <c r="B12" s="1"/>
      <c r="C12" s="1"/>
      <c r="D12" s="1"/>
      <c r="E12" s="1"/>
      <c r="F12" s="1"/>
      <c r="G12" s="1"/>
      <c r="H12" s="1"/>
      <c r="I12" s="1"/>
    </row>
    <row r="13" spans="1:9" ht="14.25">
      <c r="A13" s="1" t="s">
        <v>174</v>
      </c>
      <c r="B13" s="1"/>
      <c r="C13" s="1"/>
      <c r="D13" s="1"/>
      <c r="E13" s="1"/>
      <c r="F13" s="1"/>
      <c r="G13" s="1"/>
      <c r="H13" s="1"/>
      <c r="I13" s="1"/>
    </row>
    <row r="14" spans="1:9" ht="14.25">
      <c r="A14" s="1"/>
      <c r="B14" s="1"/>
      <c r="C14" s="1"/>
      <c r="D14" s="1"/>
      <c r="E14" s="1"/>
      <c r="F14" s="1"/>
      <c r="G14" s="1"/>
      <c r="H14" s="1"/>
      <c r="I14" s="1"/>
    </row>
    <row r="15" spans="1:9" ht="14.25">
      <c r="A15" s="1" t="s">
        <v>175</v>
      </c>
      <c r="B15" s="1"/>
      <c r="C15" s="1"/>
      <c r="D15" s="1"/>
      <c r="E15" s="1"/>
      <c r="F15" s="1"/>
      <c r="G15" s="1"/>
      <c r="H15" s="1"/>
      <c r="I15" s="1"/>
    </row>
    <row r="16" spans="1:9" ht="14.25">
      <c r="A16" s="1" t="s">
        <v>176</v>
      </c>
      <c r="B16" s="1"/>
      <c r="C16" s="1"/>
      <c r="D16" s="1"/>
      <c r="E16" s="1"/>
      <c r="F16" s="1"/>
      <c r="G16" s="1"/>
      <c r="H16" s="1"/>
      <c r="I16" s="1"/>
    </row>
    <row r="17" spans="1:9" ht="14.25">
      <c r="A17" s="1" t="s">
        <v>177</v>
      </c>
      <c r="B17" s="1"/>
      <c r="C17" s="1"/>
      <c r="D17" s="1"/>
      <c r="E17" s="1"/>
      <c r="F17" s="1"/>
      <c r="G17" s="1"/>
      <c r="H17" s="1"/>
      <c r="I17" s="1"/>
    </row>
    <row r="18" spans="1:9" ht="14.25">
      <c r="A18" s="1" t="s">
        <v>196</v>
      </c>
      <c r="B18" s="1"/>
      <c r="C18" s="1"/>
      <c r="D18" s="1"/>
      <c r="E18" s="1"/>
      <c r="F18" s="1"/>
      <c r="G18" s="1"/>
      <c r="H18" s="1"/>
      <c r="I18" s="1"/>
    </row>
    <row r="19" spans="1:9" ht="14.25">
      <c r="A19" s="1" t="s">
        <v>197</v>
      </c>
      <c r="B19" s="1"/>
      <c r="C19" s="1"/>
      <c r="D19" s="1"/>
      <c r="E19" s="1"/>
      <c r="F19" s="1"/>
      <c r="G19" s="1"/>
      <c r="H19" s="1"/>
      <c r="I19" s="1"/>
    </row>
    <row r="20" spans="1:9" ht="14.25">
      <c r="A20" s="1" t="s">
        <v>198</v>
      </c>
      <c r="B20" s="1"/>
      <c r="C20" s="1"/>
      <c r="D20" s="1"/>
      <c r="E20" s="1"/>
      <c r="F20" s="1"/>
      <c r="G20" s="1"/>
      <c r="H20" s="1"/>
      <c r="I20" s="1"/>
    </row>
    <row r="21" spans="1:9" ht="14.25">
      <c r="A21" s="1" t="s">
        <v>220</v>
      </c>
      <c r="B21" s="1"/>
      <c r="C21" s="1"/>
      <c r="D21" s="1"/>
      <c r="E21" s="1"/>
      <c r="F21" s="1"/>
      <c r="G21" s="1"/>
      <c r="H21" s="1"/>
      <c r="I21" s="1"/>
    </row>
    <row r="22" spans="1:9" ht="14.25">
      <c r="A22" s="1" t="s">
        <v>178</v>
      </c>
      <c r="B22" s="1"/>
      <c r="C22" s="1"/>
      <c r="D22" s="1"/>
      <c r="E22" s="1"/>
      <c r="F22" s="1"/>
      <c r="G22" s="1"/>
      <c r="H22" s="1"/>
      <c r="I22" s="1"/>
    </row>
    <row r="23" spans="1:9" ht="14.25">
      <c r="A23" s="1" t="s">
        <v>179</v>
      </c>
      <c r="B23" s="1"/>
      <c r="C23" s="1"/>
      <c r="D23" s="1"/>
      <c r="E23" s="1"/>
      <c r="F23" s="1"/>
      <c r="G23" s="1"/>
      <c r="H23" s="1"/>
      <c r="I23" s="1"/>
    </row>
    <row r="24" spans="1:9" ht="14.25">
      <c r="A24" s="1" t="s">
        <v>180</v>
      </c>
      <c r="B24" s="1"/>
      <c r="C24" s="1"/>
      <c r="D24" s="1"/>
      <c r="E24" s="1"/>
      <c r="F24" s="1"/>
      <c r="G24" s="1"/>
      <c r="H24" s="1"/>
      <c r="I24" s="1"/>
    </row>
    <row r="25" spans="1:9" ht="14.25">
      <c r="A25" s="1" t="s">
        <v>181</v>
      </c>
      <c r="B25" s="1"/>
      <c r="C25" s="1"/>
      <c r="D25" s="1"/>
      <c r="E25" s="1"/>
      <c r="F25" s="1"/>
      <c r="G25" s="1"/>
      <c r="H25" s="1"/>
      <c r="I25" s="1"/>
    </row>
    <row r="26" spans="1:9" ht="14.25">
      <c r="A26" s="1" t="s">
        <v>221</v>
      </c>
      <c r="B26" s="1"/>
      <c r="C26" s="1"/>
      <c r="D26" s="1"/>
      <c r="E26" s="1"/>
      <c r="F26" s="1"/>
      <c r="G26" s="1"/>
      <c r="H26" s="1"/>
      <c r="I26" s="1"/>
    </row>
    <row r="27" spans="1:9" ht="14.25">
      <c r="A27" s="1" t="s">
        <v>182</v>
      </c>
      <c r="B27" s="1"/>
      <c r="C27" s="1"/>
      <c r="D27" s="1"/>
      <c r="E27" s="1"/>
      <c r="F27" s="1"/>
      <c r="G27" s="1"/>
      <c r="H27" s="1"/>
      <c r="I27" s="1"/>
    </row>
    <row r="28" spans="1:9" ht="14.25">
      <c r="A28" s="1" t="s">
        <v>183</v>
      </c>
      <c r="B28" s="1"/>
      <c r="C28" s="1"/>
      <c r="D28" s="1"/>
      <c r="E28" s="1"/>
      <c r="F28" s="1"/>
      <c r="G28" s="1"/>
      <c r="H28" s="1"/>
      <c r="I28" s="1"/>
    </row>
    <row r="29" spans="1:9" ht="14.25">
      <c r="A29" s="1" t="s">
        <v>184</v>
      </c>
      <c r="B29" s="1"/>
      <c r="C29" s="1"/>
      <c r="D29" s="1"/>
      <c r="E29" s="1"/>
      <c r="F29" s="1"/>
      <c r="G29" s="1"/>
      <c r="H29" s="1"/>
      <c r="I29" s="1"/>
    </row>
    <row r="30" spans="1:9" ht="14.25">
      <c r="A30" s="1" t="s">
        <v>185</v>
      </c>
      <c r="B30" s="1"/>
      <c r="C30" s="1"/>
      <c r="D30" s="1"/>
      <c r="E30" s="1"/>
      <c r="F30" s="1"/>
      <c r="G30" s="1"/>
      <c r="H30" s="1"/>
      <c r="I30" s="1"/>
    </row>
    <row r="31" spans="1:9" ht="14.25">
      <c r="A31" s="1" t="s">
        <v>222</v>
      </c>
      <c r="B31" s="1"/>
      <c r="C31" s="1"/>
      <c r="D31" s="1"/>
      <c r="E31" s="1"/>
      <c r="F31" s="1"/>
      <c r="G31" s="1"/>
      <c r="H31" s="1"/>
      <c r="I31" s="1"/>
    </row>
    <row r="32" spans="1:9" ht="14.25">
      <c r="A32" s="1" t="s">
        <v>223</v>
      </c>
      <c r="B32" s="1"/>
      <c r="C32" s="1"/>
      <c r="D32" s="1"/>
      <c r="E32" s="1"/>
      <c r="F32" s="1"/>
      <c r="G32" s="1"/>
      <c r="H32" s="1"/>
      <c r="I32" s="1"/>
    </row>
    <row r="33" spans="1:9" ht="14.25">
      <c r="A33" s="1" t="s">
        <v>186</v>
      </c>
      <c r="B33" s="1"/>
      <c r="C33" s="1"/>
      <c r="D33" s="1"/>
      <c r="E33" s="1"/>
      <c r="F33" s="1"/>
      <c r="G33" s="1"/>
      <c r="H33" s="1"/>
      <c r="I33" s="1"/>
    </row>
    <row r="34" spans="1:9" ht="14.25">
      <c r="A34" s="1" t="s">
        <v>224</v>
      </c>
      <c r="B34" s="1"/>
      <c r="C34" s="1"/>
      <c r="D34" s="1"/>
      <c r="E34" s="1"/>
      <c r="F34" s="1"/>
      <c r="G34" s="1"/>
      <c r="H34" s="1"/>
      <c r="I34" s="1"/>
    </row>
    <row r="35" spans="1:9" ht="14.25">
      <c r="A35" s="1" t="s">
        <v>225</v>
      </c>
      <c r="B35" s="1"/>
      <c r="C35" s="1"/>
      <c r="D35" s="1"/>
      <c r="E35" s="1"/>
      <c r="F35" s="1"/>
      <c r="G35" s="1"/>
      <c r="H35" s="1"/>
      <c r="I35" s="1"/>
    </row>
    <row r="36" spans="1:9" ht="14.25">
      <c r="A36" s="1" t="s">
        <v>226</v>
      </c>
      <c r="B36" s="1"/>
      <c r="C36" s="1"/>
      <c r="D36" s="1"/>
      <c r="E36" s="1"/>
      <c r="F36" s="1"/>
      <c r="G36" s="1"/>
      <c r="H36" s="1"/>
      <c r="I36" s="1"/>
    </row>
    <row r="37" spans="1:9" ht="14.25">
      <c r="A37" s="1" t="s">
        <v>227</v>
      </c>
      <c r="B37" s="1"/>
      <c r="C37" s="1"/>
      <c r="D37" s="1"/>
      <c r="E37" s="1"/>
      <c r="F37" s="1"/>
      <c r="G37" s="1"/>
      <c r="H37" s="1"/>
      <c r="I37" s="1"/>
    </row>
    <row r="38" spans="1:9" ht="14.25">
      <c r="A38" s="1" t="s">
        <v>187</v>
      </c>
      <c r="B38" s="1"/>
      <c r="C38" s="1"/>
      <c r="D38" s="1"/>
      <c r="E38" s="1"/>
      <c r="F38" s="1"/>
      <c r="G38" s="1"/>
      <c r="H38" s="1"/>
      <c r="I38" s="1"/>
    </row>
    <row r="39" spans="1:9" ht="14.25">
      <c r="A39" s="1" t="s">
        <v>189</v>
      </c>
      <c r="B39" s="1"/>
      <c r="C39" s="1"/>
      <c r="D39" s="1"/>
      <c r="E39" s="1"/>
      <c r="F39" s="1"/>
      <c r="G39" s="1"/>
      <c r="H39" s="1"/>
      <c r="I39" s="1"/>
    </row>
    <row r="40" spans="1:9" ht="14.25">
      <c r="A40" s="1" t="s">
        <v>188</v>
      </c>
      <c r="B40" s="1"/>
      <c r="C40" s="1"/>
      <c r="D40" s="1"/>
      <c r="E40" s="1"/>
      <c r="F40" s="1"/>
      <c r="G40" s="1"/>
      <c r="H40" s="1"/>
      <c r="I40" s="1"/>
    </row>
    <row r="41" spans="1:9" ht="14.25">
      <c r="A41" s="1" t="s">
        <v>190</v>
      </c>
      <c r="B41" s="1"/>
      <c r="C41" s="1"/>
      <c r="D41" s="1"/>
      <c r="E41" s="1"/>
      <c r="F41" s="1"/>
      <c r="G41" s="1"/>
      <c r="H41" s="1"/>
      <c r="I41" s="1"/>
    </row>
    <row r="42" spans="1:9" ht="14.25">
      <c r="A42" s="1" t="s">
        <v>191</v>
      </c>
      <c r="B42" s="1"/>
      <c r="C42" s="1"/>
      <c r="D42" s="1"/>
      <c r="E42" s="1"/>
      <c r="F42" s="1"/>
      <c r="G42" s="1"/>
      <c r="H42" s="1"/>
      <c r="I42" s="1"/>
    </row>
    <row r="43" spans="1:9" ht="14.25">
      <c r="A43" s="1" t="s">
        <v>192</v>
      </c>
      <c r="B43" s="1"/>
      <c r="C43" s="1"/>
      <c r="D43" s="1"/>
      <c r="E43" s="1"/>
      <c r="F43" s="1"/>
      <c r="G43" s="1"/>
      <c r="H43" s="1"/>
      <c r="I43" s="1"/>
    </row>
    <row r="44" spans="1:9" ht="14.25">
      <c r="A44" s="1" t="s">
        <v>193</v>
      </c>
      <c r="B44" s="1"/>
      <c r="C44" s="1"/>
      <c r="D44" s="1"/>
      <c r="E44" s="1"/>
      <c r="F44" s="1"/>
      <c r="G44" s="1"/>
      <c r="H44" s="1"/>
      <c r="I44" s="1"/>
    </row>
    <row r="45" spans="1:9" ht="14.25">
      <c r="A45" s="1" t="s">
        <v>228</v>
      </c>
      <c r="B45" s="1"/>
      <c r="C45" s="1"/>
      <c r="D45" s="1"/>
      <c r="E45" s="1"/>
      <c r="F45" s="1"/>
      <c r="G45" s="1"/>
      <c r="H45" s="1"/>
      <c r="I45" s="1"/>
    </row>
    <row r="46" spans="1:9" ht="14.25">
      <c r="A46" s="1" t="s">
        <v>229</v>
      </c>
      <c r="B46" s="1"/>
      <c r="C46" s="1"/>
      <c r="D46" s="1"/>
      <c r="E46" s="1"/>
      <c r="F46" s="1"/>
      <c r="G46" s="1"/>
      <c r="H46" s="1"/>
      <c r="I46" s="1"/>
    </row>
    <row r="47" spans="1:9" ht="14.25">
      <c r="A47" s="1" t="s">
        <v>230</v>
      </c>
      <c r="B47" s="1"/>
      <c r="C47" s="1"/>
      <c r="D47" s="1"/>
      <c r="E47" s="1"/>
      <c r="F47" s="1"/>
      <c r="G47" s="1"/>
      <c r="H47" s="1"/>
      <c r="I47" s="1"/>
    </row>
    <row r="48" spans="1:9" ht="14.25">
      <c r="A48" s="1" t="s">
        <v>195</v>
      </c>
      <c r="B48" s="1"/>
      <c r="C48" s="1"/>
      <c r="D48" s="1"/>
      <c r="E48" s="1"/>
      <c r="F48" s="1"/>
      <c r="G48" s="1"/>
      <c r="H48" s="1"/>
      <c r="I48" s="1"/>
    </row>
    <row r="49" spans="1:9" ht="14.25">
      <c r="A49" s="1" t="s">
        <v>194</v>
      </c>
      <c r="B49" s="1"/>
      <c r="C49" s="1"/>
      <c r="D49" s="1"/>
      <c r="E49" s="1"/>
      <c r="F49" s="1"/>
      <c r="G49" s="1"/>
      <c r="H49" s="1"/>
      <c r="I49" s="1"/>
    </row>
    <row r="50" spans="1:9" ht="14.25">
      <c r="A50" s="1" t="s">
        <v>201</v>
      </c>
      <c r="B50" s="1"/>
      <c r="C50" s="1"/>
      <c r="D50" s="1"/>
      <c r="E50" s="1"/>
      <c r="F50" s="1"/>
      <c r="G50" s="1"/>
      <c r="H50" s="1"/>
      <c r="I50" s="1"/>
    </row>
    <row r="51" spans="1:9" ht="14.25">
      <c r="A51" s="1" t="s">
        <v>202</v>
      </c>
      <c r="B51" s="1"/>
      <c r="C51" s="1"/>
      <c r="D51" s="1"/>
      <c r="E51" s="1"/>
      <c r="F51" s="1"/>
      <c r="G51" s="1"/>
      <c r="H51" s="1"/>
      <c r="I51" s="1"/>
    </row>
    <row r="52" spans="1:9" ht="14.25">
      <c r="A52" s="1" t="s">
        <v>203</v>
      </c>
      <c r="B52" s="1"/>
      <c r="C52" s="1"/>
      <c r="D52" s="1"/>
      <c r="E52" s="1"/>
      <c r="F52" s="1"/>
      <c r="G52" s="1"/>
      <c r="H52" s="1"/>
      <c r="I52" s="1"/>
    </row>
    <row r="53" spans="1:9" ht="14.25">
      <c r="A53" s="1" t="s">
        <v>204</v>
      </c>
      <c r="B53" s="1"/>
      <c r="C53" s="1"/>
      <c r="D53" s="1"/>
      <c r="E53" s="1"/>
      <c r="F53" s="1"/>
      <c r="G53" s="1"/>
      <c r="H53" s="1"/>
      <c r="I53" s="1"/>
    </row>
    <row r="54" spans="1:9" ht="14.25">
      <c r="A54" s="1" t="s">
        <v>206</v>
      </c>
      <c r="B54" s="1"/>
      <c r="C54" s="1"/>
      <c r="D54" s="1"/>
      <c r="E54" s="1"/>
      <c r="F54" s="1"/>
      <c r="G54" s="1"/>
      <c r="H54" s="1"/>
      <c r="I54" s="1"/>
    </row>
    <row r="55" spans="1:9" ht="14.25">
      <c r="A55" s="1" t="s">
        <v>205</v>
      </c>
    </row>
  </sheetData>
  <phoneticPr fontId="1"/>
  <pageMargins left="0.83" right="0.2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107"/>
  <sheetViews>
    <sheetView topLeftCell="A31" workbookViewId="0">
      <selection activeCell="H57" sqref="H57"/>
    </sheetView>
  </sheetViews>
  <sheetFormatPr defaultRowHeight="13.5"/>
  <cols>
    <col min="1" max="1" width="4.75" customWidth="1"/>
    <col min="2" max="3" width="3.5" customWidth="1"/>
    <col min="4" max="4" width="2.125" customWidth="1"/>
    <col min="5" max="5" width="3.25" customWidth="1"/>
  </cols>
  <sheetData>
    <row r="1" spans="1:13" ht="18">
      <c r="A1" s="2" t="s">
        <v>132</v>
      </c>
      <c r="B1" s="1"/>
      <c r="C1" s="7"/>
      <c r="D1" s="7"/>
      <c r="E1" s="7"/>
      <c r="F1" s="7"/>
      <c r="G1" s="7"/>
      <c r="H1" s="7"/>
      <c r="I1" s="7"/>
      <c r="J1" s="7"/>
      <c r="K1" s="7"/>
      <c r="L1" s="7"/>
      <c r="M1" s="7"/>
    </row>
    <row r="2" spans="1:13" ht="18">
      <c r="A2" s="2"/>
      <c r="B2" s="1"/>
      <c r="C2" s="7"/>
      <c r="D2" s="7"/>
      <c r="E2" s="7"/>
      <c r="F2" s="7"/>
      <c r="G2" s="7"/>
      <c r="H2" s="7"/>
      <c r="I2" s="7"/>
      <c r="J2" s="7"/>
      <c r="K2" s="7"/>
      <c r="L2" s="7"/>
      <c r="M2" s="7"/>
    </row>
    <row r="3" spans="1:13" ht="16.5" customHeight="1">
      <c r="A3" s="7" t="s">
        <v>3</v>
      </c>
      <c r="B3" s="1"/>
      <c r="C3" s="1"/>
      <c r="D3" s="1"/>
      <c r="E3" s="1"/>
      <c r="F3" s="1"/>
      <c r="G3" s="1"/>
      <c r="H3" s="1"/>
      <c r="I3" s="1"/>
      <c r="J3" s="1"/>
      <c r="K3" s="1"/>
      <c r="L3" s="1"/>
      <c r="M3" s="1"/>
    </row>
    <row r="4" spans="1:13" ht="16.5" customHeight="1">
      <c r="A4" s="1"/>
      <c r="B4" s="4" t="s">
        <v>139</v>
      </c>
      <c r="C4" s="4"/>
      <c r="D4" s="4"/>
      <c r="E4" s="4" t="str">
        <f>集計表!X22</f>
        <v>定員割れが防げる。</v>
      </c>
      <c r="F4" s="4"/>
      <c r="G4" s="4"/>
      <c r="H4" s="4"/>
      <c r="I4" s="4"/>
      <c r="J4" s="4"/>
      <c r="K4" s="4"/>
      <c r="L4" s="4"/>
      <c r="M4" s="4"/>
    </row>
    <row r="5" spans="1:13" ht="16.5" customHeight="1">
      <c r="A5" s="1"/>
      <c r="B5" s="4" t="s">
        <v>145</v>
      </c>
      <c r="C5" s="4"/>
      <c r="D5" s="1"/>
      <c r="E5" s="4" t="str">
        <f>集計表!X23</f>
        <v>現在も生徒数が少ない。</v>
      </c>
      <c r="F5" s="4"/>
      <c r="G5" s="4"/>
      <c r="H5" s="4"/>
      <c r="I5" s="4"/>
      <c r="J5" s="4"/>
      <c r="K5" s="4"/>
      <c r="L5" s="4"/>
      <c r="M5" s="4"/>
    </row>
    <row r="6" spans="1:13" ht="16.5" customHeight="1">
      <c r="A6" s="1"/>
      <c r="B6" s="4" t="s">
        <v>146</v>
      </c>
      <c r="C6" s="4"/>
      <c r="D6" s="1"/>
      <c r="E6" s="4" t="str">
        <f>集計表!X24</f>
        <v>島内に残ってもらえる可能性がある。髙校存続に繋がる。</v>
      </c>
      <c r="F6" s="4"/>
      <c r="G6" s="4"/>
      <c r="H6" s="4"/>
      <c r="I6" s="4"/>
      <c r="J6" s="4"/>
      <c r="K6" s="4"/>
      <c r="L6" s="4"/>
      <c r="M6" s="4"/>
    </row>
    <row r="7" spans="1:13" ht="16.5" customHeight="1">
      <c r="A7" s="1"/>
      <c r="B7" s="43" t="s">
        <v>147</v>
      </c>
      <c r="C7" s="43"/>
      <c r="D7" s="1"/>
      <c r="E7" s="55" t="str">
        <f>集計表!X25</f>
        <v>Ｉターンにつながる。余剰設備（民宿）の有効利用。国・都の公金で支えられてる新島は、島外に対して公的な役割を果たすべきであり、人を育む事は最重要。</v>
      </c>
      <c r="F7" s="55"/>
      <c r="G7" s="55"/>
      <c r="H7" s="55"/>
      <c r="I7" s="55"/>
      <c r="J7" s="55"/>
      <c r="K7" s="55"/>
      <c r="L7" s="55"/>
      <c r="M7" s="55"/>
    </row>
    <row r="8" spans="1:13" ht="16.5" customHeight="1">
      <c r="A8" s="1"/>
      <c r="B8" s="43"/>
      <c r="C8" s="43"/>
      <c r="D8" s="1"/>
      <c r="E8" s="55"/>
      <c r="F8" s="55"/>
      <c r="G8" s="55"/>
      <c r="H8" s="55"/>
      <c r="I8" s="55"/>
      <c r="J8" s="55"/>
      <c r="K8" s="55"/>
      <c r="L8" s="55"/>
      <c r="M8" s="55"/>
    </row>
    <row r="9" spans="1:13" ht="16.5" customHeight="1">
      <c r="A9" s="1"/>
      <c r="B9" s="4" t="s">
        <v>148</v>
      </c>
      <c r="C9" s="1"/>
      <c r="D9" s="1"/>
      <c r="E9" s="4" t="str">
        <f>集計表!X26</f>
        <v>本人が行きたい学校に行けるようにすべき。</v>
      </c>
      <c r="F9" s="1"/>
      <c r="G9" s="1"/>
      <c r="H9" s="1"/>
      <c r="I9" s="1"/>
      <c r="J9" s="1"/>
      <c r="K9" s="1"/>
      <c r="L9" s="1"/>
      <c r="M9" s="1"/>
    </row>
    <row r="10" spans="1:13" ht="16.5" customHeight="1">
      <c r="A10" s="1"/>
      <c r="B10" s="4" t="s">
        <v>150</v>
      </c>
      <c r="C10" s="1"/>
      <c r="D10" s="1"/>
      <c r="E10" s="4" t="str">
        <f>集計表!X29</f>
        <v>拒む理由がない。</v>
      </c>
      <c r="F10" s="1"/>
      <c r="G10" s="1"/>
      <c r="H10" s="1"/>
      <c r="I10" s="1"/>
      <c r="J10" s="1"/>
      <c r="K10" s="1"/>
      <c r="L10" s="1"/>
      <c r="M10" s="1"/>
    </row>
    <row r="11" spans="1:13" ht="16.5" customHeight="1">
      <c r="A11" s="1"/>
      <c r="B11" s="4"/>
      <c r="C11" s="1"/>
      <c r="D11" s="1"/>
      <c r="E11" s="4"/>
      <c r="F11" s="1"/>
      <c r="G11" s="1"/>
      <c r="H11" s="1"/>
      <c r="I11" s="1"/>
      <c r="J11" s="1"/>
      <c r="K11" s="1"/>
      <c r="L11" s="1"/>
      <c r="M11" s="1"/>
    </row>
    <row r="12" spans="1:13" ht="16.5" customHeight="1">
      <c r="A12" s="7" t="s">
        <v>4</v>
      </c>
      <c r="B12" s="1"/>
      <c r="C12" s="1"/>
      <c r="D12" s="1"/>
      <c r="E12" s="1"/>
      <c r="F12" s="1"/>
      <c r="G12" s="1"/>
      <c r="H12" s="1"/>
      <c r="I12" s="1"/>
      <c r="J12" s="1"/>
      <c r="K12" s="1"/>
      <c r="L12" s="1"/>
      <c r="M12" s="1"/>
    </row>
    <row r="13" spans="1:13" ht="16.5" customHeight="1">
      <c r="A13" s="1"/>
      <c r="B13" s="4" t="s">
        <v>139</v>
      </c>
      <c r="C13" s="4"/>
      <c r="D13" s="1"/>
      <c r="E13" s="4" t="str">
        <f>集計表!X33</f>
        <v>将来移住したいと思うきっかけになれば、人口減少防止につながる。</v>
      </c>
      <c r="F13" s="1"/>
      <c r="G13" s="1"/>
      <c r="H13" s="1"/>
      <c r="I13" s="1"/>
      <c r="J13" s="1"/>
      <c r="K13" s="1"/>
      <c r="L13" s="1"/>
      <c r="M13" s="1"/>
    </row>
    <row r="14" spans="1:13" ht="16.5" customHeight="1">
      <c r="A14" s="1"/>
      <c r="B14" s="4"/>
      <c r="C14" s="4"/>
      <c r="D14" s="1"/>
      <c r="E14" s="4"/>
      <c r="F14" s="1"/>
      <c r="G14" s="1"/>
      <c r="H14" s="1"/>
      <c r="I14" s="1"/>
      <c r="J14" s="1"/>
      <c r="K14" s="1"/>
      <c r="L14" s="1"/>
      <c r="M14" s="1"/>
    </row>
    <row r="15" spans="1:13" ht="16.5" customHeight="1">
      <c r="A15" s="7" t="s">
        <v>5</v>
      </c>
      <c r="B15" s="1"/>
      <c r="C15" s="1"/>
      <c r="D15" s="1"/>
      <c r="E15" s="1"/>
      <c r="F15" s="1"/>
      <c r="G15" s="1"/>
      <c r="H15" s="1"/>
      <c r="I15" s="1"/>
      <c r="J15" s="1"/>
      <c r="K15" s="1"/>
      <c r="L15" s="1"/>
      <c r="M15" s="1"/>
    </row>
    <row r="16" spans="1:13" ht="16.5" customHeight="1">
      <c r="A16" s="1"/>
      <c r="B16" s="4" t="s">
        <v>146</v>
      </c>
      <c r="C16" s="4"/>
      <c r="D16" s="4"/>
      <c r="E16" s="4" t="str">
        <f>集計表!X46</f>
        <v>一時的であっても人口が増える。</v>
      </c>
      <c r="F16" s="1"/>
      <c r="G16" s="1"/>
      <c r="H16" s="1"/>
      <c r="I16" s="1"/>
      <c r="J16" s="1"/>
      <c r="K16" s="1"/>
      <c r="L16" s="1"/>
      <c r="M16" s="1"/>
    </row>
    <row r="17" spans="1:13" ht="16.5" customHeight="1">
      <c r="A17" s="1"/>
      <c r="B17" s="4" t="s">
        <v>147</v>
      </c>
      <c r="C17" s="4"/>
      <c r="D17" s="1"/>
      <c r="E17" s="4" t="str">
        <f>集計表!X47</f>
        <v>式根島にもホームステイすればよい。</v>
      </c>
      <c r="F17" s="1"/>
      <c r="G17" s="1"/>
      <c r="H17" s="1"/>
      <c r="I17" s="1"/>
      <c r="J17" s="1"/>
      <c r="K17" s="1"/>
      <c r="L17" s="1"/>
      <c r="M17" s="1"/>
    </row>
    <row r="18" spans="1:13" ht="16.5" customHeight="1">
      <c r="A18" s="1"/>
      <c r="B18" s="4" t="s">
        <v>154</v>
      </c>
      <c r="C18" s="4"/>
      <c r="D18" s="1"/>
      <c r="E18" s="4" t="str">
        <f>集計表!X50</f>
        <v>受入れたいが、部屋が空いていない。</v>
      </c>
      <c r="F18" s="1"/>
      <c r="G18" s="1"/>
      <c r="H18" s="1"/>
      <c r="I18" s="1"/>
      <c r="J18" s="1"/>
      <c r="K18" s="1"/>
      <c r="L18" s="1"/>
      <c r="M18" s="1"/>
    </row>
    <row r="19" spans="1:13" ht="15">
      <c r="A19" s="1"/>
      <c r="B19" s="1"/>
      <c r="C19" s="1"/>
      <c r="D19" s="1"/>
      <c r="E19" s="7"/>
      <c r="F19" s="7"/>
      <c r="G19" s="7"/>
      <c r="H19" s="7"/>
      <c r="I19" s="7"/>
      <c r="J19" s="7"/>
      <c r="K19" s="7"/>
      <c r="L19" s="7"/>
      <c r="M19" s="7"/>
    </row>
    <row r="20" spans="1:13" ht="18">
      <c r="A20" s="2" t="s">
        <v>133</v>
      </c>
      <c r="B20" s="1"/>
      <c r="C20" s="1"/>
      <c r="D20" s="1"/>
      <c r="E20" s="1"/>
      <c r="F20" s="1"/>
      <c r="G20" s="1"/>
      <c r="H20" s="1"/>
      <c r="I20" s="1"/>
      <c r="J20" s="1"/>
      <c r="K20" s="1"/>
      <c r="L20" s="1"/>
      <c r="M20" s="1"/>
    </row>
    <row r="21" spans="1:13" ht="15" customHeight="1">
      <c r="A21" s="2"/>
      <c r="B21" s="1"/>
      <c r="C21" s="1"/>
      <c r="D21" s="1"/>
      <c r="E21" s="1"/>
      <c r="F21" s="1"/>
      <c r="G21" s="1"/>
      <c r="H21" s="1"/>
      <c r="I21" s="1"/>
      <c r="J21" s="1"/>
      <c r="K21" s="1"/>
      <c r="L21" s="1"/>
      <c r="M21" s="1"/>
    </row>
    <row r="22" spans="1:13" ht="15">
      <c r="A22" s="7" t="s">
        <v>3</v>
      </c>
      <c r="B22" s="1"/>
      <c r="C22" s="1"/>
      <c r="D22" s="1"/>
      <c r="E22" s="1"/>
      <c r="F22" s="1"/>
      <c r="G22" s="1"/>
      <c r="H22" s="1"/>
      <c r="I22" s="1"/>
      <c r="J22" s="1"/>
      <c r="K22" s="1"/>
      <c r="L22" s="1"/>
      <c r="M22" s="1"/>
    </row>
    <row r="23" spans="1:13" ht="18.75" customHeight="1">
      <c r="A23" s="1"/>
      <c r="B23" s="43" t="s">
        <v>139</v>
      </c>
      <c r="C23" s="43"/>
      <c r="D23" s="1"/>
      <c r="E23" s="55" t="str">
        <f>集計表!AD22</f>
        <v>検討が十分でない。普通科だけの髙校は都内にいくらでも有るので反対、水産科や農業化を増設するなら賛成。</v>
      </c>
      <c r="F23" s="55"/>
      <c r="G23" s="55"/>
      <c r="H23" s="55"/>
      <c r="I23" s="55"/>
      <c r="J23" s="55"/>
      <c r="K23" s="55"/>
      <c r="L23" s="55"/>
      <c r="M23" s="55"/>
    </row>
    <row r="24" spans="1:13" ht="18.75" customHeight="1">
      <c r="A24" s="1"/>
      <c r="B24" s="43"/>
      <c r="C24" s="43"/>
      <c r="D24" s="1"/>
      <c r="E24" s="55"/>
      <c r="F24" s="55"/>
      <c r="G24" s="55"/>
      <c r="H24" s="55"/>
      <c r="I24" s="55"/>
      <c r="J24" s="55"/>
      <c r="K24" s="55"/>
      <c r="L24" s="55"/>
      <c r="M24" s="55"/>
    </row>
    <row r="25" spans="1:13" ht="17.25" customHeight="1">
      <c r="A25" s="1"/>
      <c r="B25" s="43" t="s">
        <v>145</v>
      </c>
      <c r="C25" s="43"/>
      <c r="D25" s="1"/>
      <c r="E25" s="55" t="str">
        <f>集計表!AD23</f>
        <v>生活スタイル、環境の違いに順応できるのか疑問。難しい年頃なので大変。謝礼目的のホストファミリーがいたら問題、厳正な審査を。都内生徒の増により新中の生徒が新髙にいけなくなることはないのか。</v>
      </c>
      <c r="F25" s="55"/>
      <c r="G25" s="55"/>
      <c r="H25" s="55"/>
      <c r="I25" s="55"/>
      <c r="J25" s="55"/>
      <c r="K25" s="55"/>
      <c r="L25" s="55"/>
      <c r="M25" s="55"/>
    </row>
    <row r="26" spans="1:13" ht="17.25" customHeight="1">
      <c r="A26" s="1"/>
      <c r="B26" s="43"/>
      <c r="C26" s="43"/>
      <c r="D26" s="1"/>
      <c r="E26" s="55"/>
      <c r="F26" s="55"/>
      <c r="G26" s="55"/>
      <c r="H26" s="55"/>
      <c r="I26" s="55"/>
      <c r="J26" s="55"/>
      <c r="K26" s="55"/>
      <c r="L26" s="55"/>
      <c r="M26" s="55"/>
    </row>
    <row r="27" spans="1:13" ht="14.25">
      <c r="A27" s="1"/>
      <c r="B27" s="54"/>
      <c r="C27" s="54"/>
      <c r="D27" s="1"/>
      <c r="E27" s="54"/>
      <c r="F27" s="54"/>
      <c r="G27" s="54"/>
      <c r="H27" s="54"/>
      <c r="I27" s="54"/>
      <c r="J27" s="54"/>
      <c r="K27" s="54"/>
      <c r="L27" s="54"/>
      <c r="M27" s="54"/>
    </row>
    <row r="28" spans="1:13" ht="14.25">
      <c r="A28" s="1"/>
      <c r="B28" s="4" t="s">
        <v>146</v>
      </c>
      <c r="C28" s="4"/>
      <c r="D28" s="1"/>
      <c r="E28" s="4" t="str">
        <f>集計表!AD24</f>
        <v>責任が重い</v>
      </c>
      <c r="F28" s="4"/>
      <c r="G28" s="4"/>
      <c r="H28" s="4"/>
      <c r="I28" s="4"/>
      <c r="J28" s="4"/>
      <c r="K28" s="4"/>
      <c r="L28" s="4"/>
      <c r="M28" s="4"/>
    </row>
    <row r="29" spans="1:13" ht="17.25" customHeight="1">
      <c r="A29" s="1"/>
      <c r="B29" s="43" t="s">
        <v>148</v>
      </c>
      <c r="C29" s="43"/>
      <c r="D29" s="1"/>
      <c r="E29" s="55" t="str">
        <f>集計表!AD26</f>
        <v>現髙校の職員生徒の受入れ体制が出来ているか、多感期の生徒にプラス似なる慎重に進めて欲しい。</v>
      </c>
      <c r="F29" s="55"/>
      <c r="G29" s="55"/>
      <c r="H29" s="55"/>
      <c r="I29" s="55"/>
      <c r="J29" s="55"/>
      <c r="K29" s="55"/>
      <c r="L29" s="55"/>
      <c r="M29" s="55"/>
    </row>
    <row r="30" spans="1:13" ht="17.25" customHeight="1">
      <c r="A30" s="1"/>
      <c r="B30" s="43"/>
      <c r="C30" s="43"/>
      <c r="D30" s="1"/>
      <c r="E30" s="55"/>
      <c r="F30" s="55"/>
      <c r="G30" s="55"/>
      <c r="H30" s="55"/>
      <c r="I30" s="55"/>
      <c r="J30" s="55"/>
      <c r="K30" s="55"/>
      <c r="L30" s="55"/>
      <c r="M30" s="55"/>
    </row>
    <row r="31" spans="1:13" ht="14.25">
      <c r="A31" s="1"/>
      <c r="B31" s="4" t="s">
        <v>150</v>
      </c>
      <c r="C31" s="1"/>
      <c r="D31" s="1"/>
      <c r="E31" s="4" t="str">
        <f>集計表!AD29</f>
        <v>外の生徒人間形成より、島内生徒の人間形成を確立するプログラムを優先すべき。</v>
      </c>
      <c r="F31" s="1"/>
      <c r="G31" s="1"/>
      <c r="H31" s="1"/>
      <c r="I31" s="1"/>
      <c r="J31" s="1"/>
      <c r="K31" s="1"/>
      <c r="L31" s="1"/>
      <c r="M31" s="1"/>
    </row>
    <row r="32" spans="1:13" ht="14.25">
      <c r="A32" s="1"/>
      <c r="B32" s="4"/>
      <c r="C32" s="1"/>
      <c r="D32" s="1"/>
      <c r="E32" s="4"/>
      <c r="F32" s="1"/>
      <c r="G32" s="1"/>
      <c r="H32" s="1"/>
      <c r="I32" s="1"/>
      <c r="J32" s="1"/>
      <c r="K32" s="1"/>
      <c r="L32" s="1"/>
      <c r="M32" s="1"/>
    </row>
    <row r="33" spans="1:13" ht="15">
      <c r="A33" s="7" t="s">
        <v>4</v>
      </c>
      <c r="B33" s="1"/>
      <c r="C33" s="1"/>
      <c r="D33" s="1"/>
      <c r="E33" s="1"/>
      <c r="F33" s="1"/>
      <c r="G33" s="1"/>
      <c r="H33" s="1"/>
      <c r="I33" s="1"/>
      <c r="J33" s="1"/>
      <c r="K33" s="1"/>
      <c r="L33" s="1"/>
      <c r="M33" s="1"/>
    </row>
    <row r="34" spans="1:13" ht="14.25">
      <c r="A34" s="1"/>
      <c r="B34" s="4" t="s">
        <v>147</v>
      </c>
      <c r="C34" s="4"/>
      <c r="D34" s="1"/>
      <c r="E34" s="4" t="str">
        <f>集計表!AD36</f>
        <v>ステイする子を本当に守れるか心配。</v>
      </c>
      <c r="F34" s="1"/>
      <c r="G34" s="1"/>
      <c r="H34" s="1"/>
      <c r="I34" s="1"/>
      <c r="J34" s="1"/>
      <c r="K34" s="1"/>
      <c r="L34" s="1"/>
      <c r="M34" s="1"/>
    </row>
    <row r="35" spans="1:13" ht="14.25">
      <c r="A35" s="1"/>
      <c r="B35" s="4" t="s">
        <v>152</v>
      </c>
      <c r="C35" s="4"/>
      <c r="D35" s="1"/>
      <c r="E35" s="4" t="str">
        <f>集計表!AD38</f>
        <v>寮などの体制はとれないのか。</v>
      </c>
      <c r="F35" s="1"/>
      <c r="G35" s="1"/>
      <c r="H35" s="1"/>
      <c r="I35" s="1"/>
      <c r="J35" s="1"/>
      <c r="K35" s="1"/>
      <c r="L35" s="1"/>
      <c r="M35" s="1"/>
    </row>
    <row r="36" spans="1:13" ht="15">
      <c r="A36" s="7" t="s">
        <v>5</v>
      </c>
      <c r="B36" s="1"/>
      <c r="C36" s="1"/>
      <c r="D36" s="1"/>
      <c r="E36" s="1"/>
      <c r="F36" s="1"/>
      <c r="G36" s="1"/>
      <c r="H36" s="1"/>
      <c r="I36" s="1"/>
      <c r="J36" s="1"/>
      <c r="K36" s="1"/>
      <c r="L36" s="1"/>
      <c r="M36" s="1"/>
    </row>
    <row r="37" spans="1:13" ht="14.25">
      <c r="A37" s="1"/>
      <c r="B37" s="4" t="s">
        <v>145</v>
      </c>
      <c r="C37" s="4"/>
      <c r="D37" s="1"/>
      <c r="E37" s="4" t="str">
        <f>集計表!AD45</f>
        <v>生徒にとって、好・悪両方の影響がある。</v>
      </c>
      <c r="F37" s="1"/>
      <c r="G37" s="1"/>
      <c r="H37" s="1"/>
      <c r="I37" s="1"/>
      <c r="J37" s="1"/>
      <c r="K37" s="1"/>
      <c r="L37" s="1"/>
      <c r="M37" s="1"/>
    </row>
    <row r="38" spans="1:13" ht="14.25">
      <c r="A38" s="1"/>
      <c r="B38" s="4" t="s">
        <v>146</v>
      </c>
      <c r="C38" s="4"/>
      <c r="D38" s="1"/>
      <c r="E38" s="4" t="str">
        <f>集計表!AD46</f>
        <v>寮を作ってみるのはどうか。</v>
      </c>
      <c r="F38" s="1"/>
      <c r="G38" s="1"/>
      <c r="H38" s="1"/>
      <c r="I38" s="1"/>
      <c r="J38" s="1"/>
      <c r="K38" s="1"/>
      <c r="L38" s="1"/>
      <c r="M38" s="1"/>
    </row>
    <row r="39" spans="1:13" ht="14.25">
      <c r="A39" s="1"/>
      <c r="B39" s="1"/>
      <c r="C39" s="1"/>
      <c r="D39" s="1"/>
      <c r="E39" s="1"/>
      <c r="F39" s="1"/>
      <c r="G39" s="1"/>
      <c r="H39" s="1"/>
      <c r="I39" s="1"/>
      <c r="J39" s="1"/>
      <c r="K39" s="1"/>
      <c r="L39" s="1"/>
      <c r="M39" s="1"/>
    </row>
    <row r="40" spans="1:13" ht="18">
      <c r="A40" s="2" t="s">
        <v>155</v>
      </c>
      <c r="B40" s="2"/>
      <c r="C40" s="2"/>
      <c r="D40" s="2"/>
      <c r="E40" s="1"/>
      <c r="F40" s="1"/>
      <c r="G40" s="1"/>
      <c r="H40" s="1"/>
      <c r="I40" s="1"/>
      <c r="J40" s="1"/>
      <c r="K40" s="1"/>
      <c r="L40" s="1"/>
      <c r="M40" s="1"/>
    </row>
    <row r="41" spans="1:13" ht="18">
      <c r="A41" s="2"/>
      <c r="B41" s="2"/>
      <c r="C41" s="2" t="s">
        <v>156</v>
      </c>
      <c r="D41" s="1"/>
      <c r="E41" s="1"/>
      <c r="F41" s="1"/>
      <c r="G41" s="1"/>
      <c r="H41" s="1"/>
      <c r="I41" s="1"/>
      <c r="J41" s="1"/>
      <c r="K41" s="1"/>
      <c r="L41" s="1"/>
      <c r="M41" s="1"/>
    </row>
    <row r="42" spans="1:13" ht="18">
      <c r="A42" s="2"/>
      <c r="B42" s="2"/>
      <c r="C42" s="2"/>
      <c r="D42" s="2"/>
      <c r="E42" s="1"/>
      <c r="F42" s="1"/>
      <c r="G42" s="1"/>
      <c r="H42" s="1"/>
      <c r="I42" s="1"/>
      <c r="J42" s="1"/>
      <c r="K42" s="1"/>
      <c r="L42" s="1"/>
      <c r="M42" s="1"/>
    </row>
    <row r="43" spans="1:13" ht="15">
      <c r="A43" s="7" t="s">
        <v>3</v>
      </c>
      <c r="B43" s="1"/>
      <c r="C43" s="1"/>
      <c r="D43" s="1"/>
      <c r="E43" s="1"/>
      <c r="F43" s="1"/>
      <c r="G43" s="1"/>
      <c r="H43" s="1"/>
      <c r="I43" s="1"/>
      <c r="J43" s="1"/>
      <c r="K43" s="1"/>
      <c r="L43" s="1"/>
      <c r="M43" s="1"/>
    </row>
    <row r="44" spans="1:13" ht="14.25">
      <c r="A44" s="1"/>
      <c r="B44" s="4" t="s">
        <v>139</v>
      </c>
      <c r="C44" s="4"/>
      <c r="D44" s="1"/>
      <c r="E44" s="4" t="str">
        <f>集計表!AS22</f>
        <v>持ち家ではない。</v>
      </c>
      <c r="F44" s="1"/>
      <c r="G44" s="1"/>
      <c r="H44" s="4"/>
      <c r="I44" s="4"/>
      <c r="J44" s="4"/>
      <c r="K44" s="4"/>
      <c r="L44" s="4"/>
      <c r="M44" s="4"/>
    </row>
    <row r="45" spans="1:13" ht="14.25">
      <c r="A45" s="1"/>
      <c r="B45" s="4" t="s">
        <v>145</v>
      </c>
      <c r="C45" s="4"/>
      <c r="D45" s="1"/>
      <c r="E45" s="4" t="str">
        <f>集計表!AS23</f>
        <v>後の進学や就職の心配がある。持ち家ではない。老齢化。高齢だから。</v>
      </c>
      <c r="F45" s="1"/>
      <c r="G45" s="1"/>
      <c r="H45" s="4"/>
      <c r="I45" s="4"/>
      <c r="J45" s="4"/>
      <c r="K45" s="4"/>
      <c r="L45" s="4"/>
      <c r="M45" s="4"/>
    </row>
    <row r="46" spans="1:13" ht="14.25">
      <c r="A46" s="1"/>
      <c r="B46" s="4" t="s">
        <v>147</v>
      </c>
      <c r="C46" s="4"/>
      <c r="D46" s="1"/>
      <c r="E46" s="4" t="str">
        <f>集計表!AS25</f>
        <v>子どもの進学に伴い,上京することが多くなる。持ち家ではない。母子家庭のため。</v>
      </c>
      <c r="F46" s="1"/>
      <c r="G46" s="1"/>
      <c r="H46" s="1"/>
      <c r="I46" s="1"/>
      <c r="J46" s="1"/>
      <c r="K46" s="1"/>
      <c r="L46" s="1"/>
      <c r="M46" s="1"/>
    </row>
    <row r="47" spans="1:13" ht="14.25">
      <c r="A47" s="1"/>
      <c r="B47" s="4" t="s">
        <v>148</v>
      </c>
      <c r="C47" s="4"/>
      <c r="D47" s="1"/>
      <c r="E47" s="4" t="str">
        <f>集計表!AS26</f>
        <v>持ち家ではない。</v>
      </c>
      <c r="F47" s="1"/>
      <c r="G47" s="1"/>
      <c r="H47" s="1"/>
      <c r="I47" s="1"/>
      <c r="J47" s="1"/>
      <c r="K47" s="1"/>
      <c r="L47" s="1"/>
      <c r="M47" s="1"/>
    </row>
    <row r="48" spans="1:13" ht="14.25">
      <c r="A48" s="1"/>
      <c r="B48" s="4" t="s">
        <v>152</v>
      </c>
      <c r="C48" s="1"/>
      <c r="D48" s="1"/>
      <c r="E48" s="4" t="str">
        <f>集計表!AS27</f>
        <v>88歳以上の高齢が2名同居のため。</v>
      </c>
      <c r="F48" s="1"/>
      <c r="G48" s="1"/>
      <c r="H48" s="1"/>
      <c r="I48" s="1"/>
      <c r="J48" s="1"/>
      <c r="K48" s="1"/>
      <c r="L48" s="1"/>
      <c r="M48" s="1"/>
    </row>
    <row r="49" spans="1:13" ht="14.25">
      <c r="A49" s="1"/>
      <c r="B49" s="4"/>
      <c r="C49" s="1"/>
      <c r="D49" s="1"/>
      <c r="E49" s="4"/>
      <c r="F49" s="1"/>
      <c r="G49" s="1"/>
      <c r="H49" s="1"/>
      <c r="I49" s="1"/>
      <c r="J49" s="1"/>
      <c r="K49" s="1"/>
      <c r="L49" s="1"/>
      <c r="M49" s="1"/>
    </row>
    <row r="50" spans="1:13" ht="14.25">
      <c r="A50" s="1"/>
      <c r="B50" s="4"/>
      <c r="C50" s="1"/>
      <c r="D50" s="1"/>
      <c r="E50" s="4"/>
      <c r="F50" s="1"/>
      <c r="G50" s="1"/>
      <c r="H50" s="1"/>
      <c r="I50" s="1"/>
      <c r="J50" s="1"/>
      <c r="K50" s="1"/>
      <c r="L50" s="1"/>
      <c r="M50" s="1"/>
    </row>
    <row r="51" spans="1:13" ht="14.25">
      <c r="A51" s="1"/>
      <c r="B51" s="4"/>
      <c r="C51" s="1"/>
      <c r="D51" s="1"/>
      <c r="E51" s="4"/>
      <c r="F51" s="1"/>
      <c r="G51" s="1"/>
      <c r="H51" s="1"/>
      <c r="I51" s="1"/>
      <c r="J51" s="1"/>
      <c r="K51" s="1"/>
      <c r="L51" s="1"/>
      <c r="M51" s="1"/>
    </row>
    <row r="52" spans="1:13" ht="14.25">
      <c r="A52" s="1"/>
      <c r="B52" s="1"/>
      <c r="C52" s="1"/>
      <c r="D52" s="1"/>
      <c r="E52" s="4"/>
      <c r="F52" s="1"/>
      <c r="G52" s="1"/>
      <c r="H52" s="1"/>
      <c r="I52" s="1"/>
      <c r="J52" s="1"/>
      <c r="K52" s="1"/>
      <c r="L52" s="1"/>
      <c r="M52" s="1"/>
    </row>
    <row r="53" spans="1:13" ht="15">
      <c r="A53" s="7" t="s">
        <v>4</v>
      </c>
      <c r="B53" s="1"/>
      <c r="C53" s="1"/>
      <c r="D53" s="1"/>
      <c r="E53" s="1"/>
      <c r="F53" s="1"/>
      <c r="G53" s="1"/>
      <c r="H53" s="1"/>
      <c r="I53" s="1"/>
      <c r="J53" s="1"/>
      <c r="K53" s="1"/>
      <c r="L53" s="1"/>
      <c r="M53" s="1"/>
    </row>
    <row r="54" spans="1:13" ht="14.25">
      <c r="A54" s="1"/>
      <c r="B54" s="4" t="s">
        <v>139</v>
      </c>
      <c r="C54" s="4"/>
      <c r="D54" s="1"/>
      <c r="E54" s="4" t="str">
        <f>集計表!AS33</f>
        <v>持ち家ではない。不在がちである。</v>
      </c>
      <c r="F54" s="1"/>
      <c r="G54" s="1"/>
      <c r="H54" s="1"/>
      <c r="I54" s="1"/>
      <c r="J54" s="1"/>
      <c r="K54" s="1"/>
      <c r="L54" s="1"/>
      <c r="M54" s="1"/>
    </row>
    <row r="55" spans="1:13" ht="14.25">
      <c r="A55" s="1"/>
      <c r="B55" s="4" t="s">
        <v>145</v>
      </c>
      <c r="C55" s="4"/>
      <c r="D55" s="1"/>
      <c r="E55" s="4" t="str">
        <f>集計表!AS34</f>
        <v>高齢のため。持ち家でない。</v>
      </c>
      <c r="F55" s="1"/>
      <c r="G55" s="1"/>
      <c r="H55" s="1"/>
      <c r="I55" s="1"/>
      <c r="J55" s="1"/>
      <c r="K55" s="1"/>
      <c r="L55" s="1"/>
      <c r="M55" s="1"/>
    </row>
    <row r="56" spans="1:13" ht="14.25">
      <c r="A56" s="1"/>
      <c r="B56" s="4" t="s">
        <v>146</v>
      </c>
      <c r="C56" s="4"/>
      <c r="D56" s="1"/>
      <c r="E56" s="4" t="str">
        <f>集計表!AS35</f>
        <v>高齢のため。</v>
      </c>
      <c r="F56" s="1"/>
      <c r="G56" s="1"/>
      <c r="H56" s="1"/>
      <c r="I56" s="1"/>
      <c r="J56" s="1"/>
      <c r="K56" s="1"/>
      <c r="L56" s="1"/>
      <c r="M56" s="1"/>
    </row>
    <row r="57" spans="1:13" ht="14.25">
      <c r="A57" s="1"/>
      <c r="B57" s="4"/>
      <c r="C57" s="4"/>
      <c r="D57" s="1"/>
      <c r="E57" s="4"/>
      <c r="F57" s="1"/>
      <c r="G57" s="1"/>
      <c r="H57" s="1"/>
      <c r="I57" s="1"/>
      <c r="J57" s="1"/>
      <c r="K57" s="1"/>
      <c r="L57" s="1"/>
      <c r="M57" s="1"/>
    </row>
    <row r="58" spans="1:13" ht="14.25">
      <c r="A58" s="1" t="s">
        <v>5</v>
      </c>
      <c r="B58" s="1"/>
      <c r="C58" s="1"/>
      <c r="D58" s="1"/>
      <c r="E58" s="1"/>
      <c r="F58" s="1"/>
      <c r="G58" s="1"/>
      <c r="H58" s="1"/>
      <c r="I58" s="1"/>
      <c r="J58" s="1"/>
      <c r="K58" s="1"/>
      <c r="L58" s="1"/>
      <c r="M58" s="1"/>
    </row>
    <row r="59" spans="1:13" ht="14.25">
      <c r="A59" s="1"/>
      <c r="B59" s="4" t="s">
        <v>157</v>
      </c>
      <c r="C59" s="4"/>
      <c r="D59" s="1"/>
      <c r="E59" s="4" t="str">
        <f>集計表!AS44</f>
        <v>持ち家ではない。</v>
      </c>
      <c r="F59" s="1"/>
      <c r="G59" s="1"/>
      <c r="H59" s="1"/>
      <c r="I59" s="1"/>
      <c r="J59" s="1"/>
      <c r="K59" s="1"/>
      <c r="L59" s="1"/>
      <c r="M59" s="1"/>
    </row>
    <row r="60" spans="1:13" ht="14.25">
      <c r="A60" s="1"/>
      <c r="B60" s="4" t="s">
        <v>145</v>
      </c>
      <c r="C60" s="4"/>
      <c r="D60" s="1"/>
      <c r="E60" s="4" t="str">
        <f>集計表!AS45</f>
        <v>持ち家ではない。高齢のため。</v>
      </c>
      <c r="F60" s="1"/>
      <c r="G60" s="1"/>
      <c r="H60" s="1"/>
      <c r="I60" s="1"/>
      <c r="J60" s="1"/>
      <c r="K60" s="1"/>
      <c r="L60" s="1"/>
      <c r="M60" s="1"/>
    </row>
    <row r="61" spans="1:13" ht="14.25">
      <c r="A61" s="1"/>
      <c r="B61" s="4" t="s">
        <v>146</v>
      </c>
      <c r="C61" s="4"/>
      <c r="D61" s="1"/>
      <c r="E61" s="4" t="str">
        <f>集計表!AS46</f>
        <v>要介護老人と同居しているため。持ち家ではない。</v>
      </c>
      <c r="F61" s="1"/>
      <c r="G61" s="1"/>
      <c r="H61" s="1"/>
      <c r="I61" s="1"/>
      <c r="J61" s="1"/>
      <c r="K61" s="1"/>
      <c r="L61" s="1"/>
      <c r="M61" s="1"/>
    </row>
    <row r="62" spans="1:13" ht="14.25">
      <c r="A62" s="1"/>
      <c r="B62" s="4" t="s">
        <v>147</v>
      </c>
      <c r="C62" s="4"/>
      <c r="D62" s="1"/>
      <c r="E62" s="4" t="str">
        <f>集計表!AS47</f>
        <v>高齢者と同居しているため。</v>
      </c>
      <c r="F62" s="1"/>
      <c r="G62" s="1"/>
      <c r="H62" s="1"/>
      <c r="I62" s="1"/>
      <c r="J62" s="1"/>
      <c r="K62" s="1"/>
      <c r="L62" s="1"/>
      <c r="M62" s="1"/>
    </row>
    <row r="63" spans="1:13" ht="14.25">
      <c r="A63" s="1"/>
      <c r="B63" s="1"/>
      <c r="C63" s="1"/>
      <c r="D63" s="1"/>
      <c r="E63" s="1"/>
      <c r="F63" s="1"/>
      <c r="G63" s="1"/>
      <c r="H63" s="1"/>
      <c r="I63" s="1"/>
      <c r="J63" s="1"/>
      <c r="K63" s="1"/>
      <c r="L63" s="1"/>
      <c r="M63" s="1"/>
    </row>
    <row r="64" spans="1:13" ht="18">
      <c r="A64" s="2" t="s">
        <v>166</v>
      </c>
      <c r="B64" s="2"/>
      <c r="C64" s="2"/>
      <c r="D64" s="2"/>
      <c r="E64" s="2"/>
      <c r="F64" s="1"/>
      <c r="G64" s="1"/>
      <c r="H64" s="1"/>
      <c r="I64" s="1"/>
      <c r="J64" s="1"/>
      <c r="K64" s="1"/>
      <c r="L64" s="1"/>
      <c r="M64" s="1"/>
    </row>
    <row r="65" spans="1:13" ht="18">
      <c r="A65" s="2"/>
      <c r="B65" s="2"/>
      <c r="C65" s="2" t="s">
        <v>167</v>
      </c>
      <c r="D65" s="1"/>
      <c r="E65" s="2"/>
      <c r="F65" s="1"/>
      <c r="G65" s="1"/>
      <c r="H65" s="1"/>
      <c r="I65" s="1"/>
      <c r="J65" s="1"/>
      <c r="K65" s="1"/>
      <c r="L65" s="1"/>
      <c r="M65" s="1"/>
    </row>
    <row r="66" spans="1:13" ht="15">
      <c r="A66" s="7" t="s">
        <v>3</v>
      </c>
      <c r="B66" s="1"/>
      <c r="C66" s="1"/>
      <c r="D66" s="1"/>
      <c r="E66" s="1"/>
      <c r="F66" s="1"/>
      <c r="G66" s="1"/>
      <c r="H66" s="1"/>
      <c r="I66" s="1"/>
      <c r="J66" s="1"/>
      <c r="K66" s="1"/>
      <c r="L66" s="1"/>
      <c r="M66" s="1"/>
    </row>
    <row r="67" spans="1:13" ht="14.25">
      <c r="A67" s="1"/>
      <c r="B67" s="4" t="s">
        <v>147</v>
      </c>
      <c r="C67" s="4"/>
      <c r="D67" s="1"/>
      <c r="E67" s="4" t="str">
        <f>集計表!BD25</f>
        <v>プライバシーの確保</v>
      </c>
      <c r="F67" s="4"/>
      <c r="G67" s="4"/>
      <c r="H67" s="1"/>
      <c r="I67" s="1"/>
      <c r="J67" s="1"/>
      <c r="K67" s="1"/>
      <c r="L67" s="1"/>
      <c r="M67" s="1"/>
    </row>
    <row r="68" spans="1:13" ht="14.25">
      <c r="A68" s="1"/>
      <c r="B68" s="4" t="s">
        <v>148</v>
      </c>
      <c r="C68" s="4"/>
      <c r="D68" s="1"/>
      <c r="E68" s="4" t="str">
        <f>集計表!BD26</f>
        <v>昼食の用意は負担が大きい。</v>
      </c>
      <c r="F68" s="4"/>
      <c r="G68" s="4"/>
      <c r="H68" s="1"/>
      <c r="I68" s="1"/>
      <c r="J68" s="1"/>
      <c r="K68" s="1"/>
      <c r="L68" s="1"/>
      <c r="M68" s="1"/>
    </row>
    <row r="69" spans="1:13" ht="14.25">
      <c r="A69" s="1"/>
      <c r="B69" s="1"/>
      <c r="C69" s="1"/>
      <c r="D69" s="1"/>
      <c r="E69" s="4"/>
      <c r="F69" s="1"/>
      <c r="G69" s="1"/>
      <c r="H69" s="1"/>
      <c r="I69" s="1"/>
      <c r="J69" s="1"/>
      <c r="K69" s="1"/>
      <c r="L69" s="1"/>
      <c r="M69" s="1"/>
    </row>
    <row r="70" spans="1:13" ht="18">
      <c r="A70" s="2" t="s">
        <v>168</v>
      </c>
      <c r="B70" s="2"/>
      <c r="C70" s="2"/>
      <c r="D70" s="2"/>
      <c r="E70" s="2"/>
      <c r="F70" s="1"/>
      <c r="G70" s="1"/>
      <c r="H70" s="1"/>
      <c r="I70" s="1"/>
      <c r="J70" s="1"/>
      <c r="K70" s="1"/>
      <c r="L70" s="1"/>
      <c r="M70" s="1"/>
    </row>
    <row r="71" spans="1:13" ht="18">
      <c r="A71" s="2"/>
      <c r="B71" s="2"/>
      <c r="C71" s="2" t="s">
        <v>169</v>
      </c>
      <c r="D71" s="1"/>
      <c r="E71" s="2"/>
      <c r="F71" s="1"/>
      <c r="G71" s="1"/>
      <c r="H71" s="1"/>
      <c r="I71" s="1"/>
      <c r="J71" s="1"/>
      <c r="K71" s="1"/>
      <c r="L71" s="1"/>
      <c r="M71" s="1"/>
    </row>
    <row r="72" spans="1:13" ht="15">
      <c r="A72" s="7" t="s">
        <v>3</v>
      </c>
      <c r="B72" s="1"/>
      <c r="C72" s="1"/>
      <c r="D72" s="1"/>
      <c r="E72" s="1"/>
      <c r="F72" s="1"/>
      <c r="G72" s="1"/>
      <c r="H72" s="1"/>
      <c r="I72" s="1"/>
      <c r="J72" s="1"/>
      <c r="K72" s="1"/>
      <c r="L72" s="1"/>
      <c r="M72" s="1"/>
    </row>
    <row r="73" spans="1:13" ht="14.25">
      <c r="A73" s="1"/>
      <c r="B73" s="4" t="s">
        <v>147</v>
      </c>
      <c r="C73" s="4"/>
      <c r="D73" s="1"/>
      <c r="E73" s="4" t="str">
        <f>集計表!BL25</f>
        <v>ホームステイの意義を含めた大局的な教育と認識</v>
      </c>
      <c r="F73" s="4"/>
      <c r="G73" s="1"/>
      <c r="H73" s="1"/>
      <c r="I73" s="1"/>
      <c r="J73" s="1"/>
      <c r="K73" s="1"/>
      <c r="L73" s="1"/>
      <c r="M73" s="1"/>
    </row>
    <row r="74" spans="1:13" ht="14.25">
      <c r="A74" s="1"/>
      <c r="B74" s="1"/>
      <c r="C74" s="1"/>
      <c r="D74" s="1"/>
      <c r="E74" s="1"/>
      <c r="F74" s="1"/>
      <c r="G74" s="1"/>
      <c r="H74" s="1"/>
      <c r="I74" s="1"/>
      <c r="J74" s="1"/>
      <c r="K74" s="1"/>
      <c r="L74" s="1"/>
      <c r="M74" s="1"/>
    </row>
    <row r="75" spans="1:13" ht="14.25">
      <c r="A75" s="1"/>
      <c r="B75" s="1"/>
      <c r="C75" s="1"/>
      <c r="D75" s="1"/>
      <c r="E75" s="1"/>
      <c r="F75" s="1"/>
      <c r="G75" s="1"/>
      <c r="H75" s="1"/>
      <c r="I75" s="1"/>
      <c r="J75" s="1"/>
      <c r="K75" s="1"/>
      <c r="L75" s="1"/>
      <c r="M75" s="1"/>
    </row>
    <row r="76" spans="1:13" ht="14.25">
      <c r="A76" s="1"/>
      <c r="B76" s="1"/>
      <c r="C76" s="1"/>
      <c r="D76" s="1"/>
      <c r="E76" s="1"/>
      <c r="F76" s="1"/>
      <c r="G76" s="1"/>
      <c r="H76" s="1"/>
      <c r="I76" s="1"/>
      <c r="J76" s="1"/>
      <c r="K76" s="1"/>
      <c r="L76" s="1"/>
      <c r="M76" s="1"/>
    </row>
    <row r="77" spans="1:13" ht="14.25">
      <c r="A77" s="1"/>
      <c r="B77" s="1"/>
      <c r="C77" s="1"/>
      <c r="D77" s="1"/>
      <c r="E77" s="1"/>
      <c r="F77" s="1"/>
      <c r="G77" s="1"/>
      <c r="H77" s="1"/>
      <c r="I77" s="1"/>
      <c r="J77" s="1"/>
      <c r="K77" s="1"/>
      <c r="L77" s="1"/>
      <c r="M77" s="1"/>
    </row>
    <row r="78" spans="1:13" ht="14.25">
      <c r="A78" s="1"/>
      <c r="B78" s="1"/>
      <c r="C78" s="1"/>
      <c r="D78" s="1"/>
      <c r="E78" s="1"/>
      <c r="F78" s="1"/>
      <c r="G78" s="1"/>
      <c r="H78" s="1"/>
      <c r="I78" s="1"/>
      <c r="J78" s="1"/>
      <c r="K78" s="1"/>
      <c r="L78" s="1"/>
      <c r="M78" s="1"/>
    </row>
    <row r="79" spans="1:13" ht="14.25">
      <c r="A79" s="1"/>
      <c r="B79" s="1"/>
      <c r="C79" s="1"/>
      <c r="D79" s="1"/>
      <c r="E79" s="1"/>
      <c r="F79" s="1"/>
      <c r="G79" s="1"/>
      <c r="H79" s="1"/>
      <c r="I79" s="1"/>
      <c r="J79" s="1"/>
      <c r="K79" s="1"/>
      <c r="L79" s="1"/>
      <c r="M79" s="1"/>
    </row>
    <row r="80" spans="1:13" ht="14.25">
      <c r="A80" s="1"/>
      <c r="B80" s="1"/>
      <c r="C80" s="1"/>
      <c r="D80" s="1"/>
      <c r="E80" s="1"/>
      <c r="F80" s="1"/>
      <c r="G80" s="1"/>
      <c r="H80" s="1"/>
      <c r="I80" s="1"/>
      <c r="J80" s="1"/>
      <c r="K80" s="1"/>
      <c r="L80" s="1"/>
      <c r="M80" s="1"/>
    </row>
    <row r="81" spans="1:13" ht="14.25">
      <c r="A81" s="1"/>
      <c r="B81" s="1"/>
      <c r="C81" s="1"/>
      <c r="D81" s="1"/>
      <c r="E81" s="1"/>
      <c r="F81" s="1"/>
      <c r="G81" s="1"/>
      <c r="H81" s="1"/>
      <c r="I81" s="1"/>
      <c r="J81" s="1"/>
      <c r="K81" s="1"/>
      <c r="L81" s="1"/>
      <c r="M81" s="1"/>
    </row>
    <row r="82" spans="1:13" ht="14.25">
      <c r="A82" s="1"/>
      <c r="B82" s="1"/>
      <c r="C82" s="1"/>
      <c r="D82" s="1"/>
      <c r="E82" s="1"/>
      <c r="F82" s="1"/>
      <c r="G82" s="1"/>
      <c r="H82" s="1"/>
      <c r="I82" s="1"/>
      <c r="J82" s="1"/>
      <c r="K82" s="1"/>
      <c r="L82" s="1"/>
      <c r="M82" s="1"/>
    </row>
    <row r="83" spans="1:13" ht="14.25">
      <c r="A83" s="1"/>
      <c r="B83" s="1"/>
      <c r="C83" s="1"/>
      <c r="D83" s="1"/>
      <c r="E83" s="1"/>
      <c r="F83" s="1"/>
      <c r="G83" s="1"/>
      <c r="H83" s="1"/>
      <c r="I83" s="1"/>
      <c r="J83" s="1"/>
      <c r="K83" s="1"/>
      <c r="L83" s="1"/>
      <c r="M83" s="1"/>
    </row>
    <row r="84" spans="1:13" ht="14.25">
      <c r="A84" s="1"/>
      <c r="B84" s="1"/>
      <c r="C84" s="1"/>
      <c r="D84" s="1"/>
      <c r="E84" s="1"/>
      <c r="F84" s="1"/>
      <c r="G84" s="1"/>
      <c r="H84" s="1"/>
      <c r="I84" s="1"/>
      <c r="J84" s="1"/>
      <c r="K84" s="1"/>
      <c r="L84" s="1"/>
      <c r="M84" s="1"/>
    </row>
    <row r="85" spans="1:13" ht="14.25">
      <c r="A85" s="1"/>
      <c r="B85" s="1"/>
      <c r="C85" s="1"/>
      <c r="D85" s="1"/>
      <c r="E85" s="1"/>
      <c r="F85" s="1"/>
      <c r="G85" s="1"/>
      <c r="H85" s="1"/>
      <c r="I85" s="1"/>
      <c r="J85" s="1"/>
      <c r="K85" s="1"/>
      <c r="L85" s="1"/>
      <c r="M85" s="1"/>
    </row>
    <row r="86" spans="1:13" ht="14.25">
      <c r="A86" s="1"/>
      <c r="B86" s="1"/>
      <c r="C86" s="1"/>
      <c r="D86" s="1"/>
      <c r="E86" s="1"/>
      <c r="F86" s="1"/>
      <c r="G86" s="1"/>
      <c r="H86" s="1"/>
      <c r="I86" s="1"/>
      <c r="J86" s="1"/>
      <c r="K86" s="1"/>
      <c r="L86" s="1"/>
      <c r="M86" s="1"/>
    </row>
    <row r="87" spans="1:13" ht="14.25">
      <c r="A87" s="1"/>
      <c r="B87" s="1"/>
      <c r="C87" s="1"/>
      <c r="D87" s="1"/>
      <c r="E87" s="1"/>
      <c r="F87" s="1"/>
      <c r="G87" s="1"/>
      <c r="H87" s="1"/>
      <c r="I87" s="1"/>
      <c r="J87" s="1"/>
      <c r="K87" s="1"/>
      <c r="L87" s="1"/>
      <c r="M87" s="1"/>
    </row>
    <row r="88" spans="1:13" ht="14.25">
      <c r="A88" s="1"/>
      <c r="B88" s="1"/>
      <c r="C88" s="1"/>
      <c r="D88" s="1"/>
      <c r="E88" s="1"/>
      <c r="F88" s="1"/>
      <c r="G88" s="1"/>
      <c r="H88" s="1"/>
      <c r="I88" s="1"/>
      <c r="J88" s="1"/>
      <c r="K88" s="1"/>
      <c r="L88" s="1"/>
      <c r="M88" s="1"/>
    </row>
    <row r="89" spans="1:13" ht="14.25">
      <c r="A89" s="1"/>
      <c r="B89" s="1"/>
      <c r="C89" s="1"/>
      <c r="D89" s="1"/>
      <c r="E89" s="1"/>
      <c r="F89" s="1"/>
      <c r="G89" s="1"/>
      <c r="H89" s="1"/>
      <c r="I89" s="1"/>
      <c r="J89" s="1"/>
      <c r="K89" s="1"/>
      <c r="L89" s="1"/>
      <c r="M89" s="1"/>
    </row>
    <row r="90" spans="1:13" ht="14.25">
      <c r="A90" s="1"/>
      <c r="B90" s="1"/>
      <c r="C90" s="1"/>
      <c r="D90" s="1"/>
      <c r="E90" s="1"/>
      <c r="F90" s="1"/>
      <c r="G90" s="1"/>
      <c r="H90" s="1"/>
      <c r="I90" s="1"/>
      <c r="J90" s="1"/>
      <c r="K90" s="1"/>
      <c r="L90" s="1"/>
      <c r="M90" s="1"/>
    </row>
    <row r="91" spans="1:13" ht="14.25">
      <c r="A91" s="1"/>
      <c r="B91" s="1"/>
      <c r="C91" s="1"/>
      <c r="D91" s="1"/>
      <c r="E91" s="1"/>
      <c r="F91" s="1"/>
      <c r="G91" s="1"/>
      <c r="H91" s="1"/>
      <c r="I91" s="1"/>
      <c r="J91" s="1"/>
      <c r="K91" s="1"/>
      <c r="L91" s="1"/>
      <c r="M91" s="1"/>
    </row>
    <row r="92" spans="1:13" ht="14.25">
      <c r="A92" s="1"/>
      <c r="B92" s="1"/>
      <c r="C92" s="1"/>
      <c r="D92" s="1"/>
      <c r="E92" s="1"/>
      <c r="F92" s="1"/>
      <c r="G92" s="1"/>
      <c r="H92" s="1"/>
      <c r="I92" s="1"/>
      <c r="J92" s="1"/>
      <c r="K92" s="1"/>
      <c r="L92" s="1"/>
      <c r="M92" s="1"/>
    </row>
    <row r="93" spans="1:13" ht="14.25">
      <c r="A93" s="1"/>
      <c r="B93" s="1"/>
      <c r="C93" s="1"/>
      <c r="D93" s="1"/>
      <c r="E93" s="1"/>
      <c r="F93" s="1"/>
      <c r="G93" s="1"/>
      <c r="H93" s="1"/>
      <c r="I93" s="1"/>
      <c r="J93" s="1"/>
      <c r="K93" s="1"/>
      <c r="L93" s="1"/>
      <c r="M93" s="1"/>
    </row>
    <row r="94" spans="1:13" ht="14.25">
      <c r="A94" s="1"/>
      <c r="B94" s="1"/>
      <c r="C94" s="1"/>
      <c r="D94" s="1"/>
      <c r="E94" s="1"/>
      <c r="F94" s="1"/>
      <c r="G94" s="1"/>
      <c r="H94" s="1"/>
      <c r="I94" s="1"/>
      <c r="J94" s="1"/>
      <c r="K94" s="1"/>
      <c r="L94" s="1"/>
      <c r="M94" s="1"/>
    </row>
    <row r="95" spans="1:13" ht="14.25">
      <c r="A95" s="1"/>
      <c r="B95" s="1"/>
      <c r="C95" s="1"/>
      <c r="D95" s="1"/>
      <c r="E95" s="1"/>
      <c r="F95" s="1"/>
      <c r="G95" s="1"/>
      <c r="H95" s="1"/>
      <c r="I95" s="1"/>
      <c r="J95" s="1"/>
      <c r="K95" s="1"/>
      <c r="L95" s="1"/>
      <c r="M95" s="1"/>
    </row>
    <row r="96" spans="1:13" ht="14.25">
      <c r="A96" s="1"/>
      <c r="B96" s="1"/>
      <c r="C96" s="1"/>
      <c r="D96" s="1"/>
      <c r="E96" s="1"/>
      <c r="F96" s="1"/>
      <c r="G96" s="1"/>
      <c r="H96" s="1"/>
      <c r="I96" s="1"/>
      <c r="J96" s="1"/>
      <c r="K96" s="1"/>
      <c r="L96" s="1"/>
      <c r="M96" s="1"/>
    </row>
    <row r="97" spans="1:13" ht="14.25">
      <c r="A97" s="1"/>
      <c r="B97" s="1"/>
      <c r="C97" s="1"/>
      <c r="D97" s="1"/>
      <c r="E97" s="1"/>
      <c r="F97" s="1"/>
      <c r="G97" s="1"/>
      <c r="H97" s="1"/>
      <c r="I97" s="1"/>
      <c r="J97" s="1"/>
      <c r="K97" s="1"/>
      <c r="L97" s="1"/>
      <c r="M97" s="1"/>
    </row>
    <row r="98" spans="1:13" ht="14.25">
      <c r="A98" s="1"/>
      <c r="B98" s="1"/>
      <c r="C98" s="1"/>
      <c r="D98" s="1"/>
      <c r="E98" s="1"/>
      <c r="F98" s="1"/>
      <c r="G98" s="1"/>
      <c r="H98" s="1"/>
      <c r="I98" s="1"/>
      <c r="J98" s="1"/>
      <c r="K98" s="1"/>
      <c r="L98" s="1"/>
      <c r="M98" s="1"/>
    </row>
    <row r="99" spans="1:13" ht="14.25">
      <c r="A99" s="1"/>
      <c r="B99" s="1"/>
      <c r="C99" s="1"/>
      <c r="D99" s="1"/>
      <c r="E99" s="1"/>
      <c r="F99" s="1"/>
      <c r="G99" s="1"/>
      <c r="H99" s="1"/>
      <c r="I99" s="1"/>
      <c r="J99" s="1"/>
      <c r="K99" s="1"/>
      <c r="L99" s="1"/>
      <c r="M99" s="1"/>
    </row>
    <row r="100" spans="1:13" ht="14.25">
      <c r="A100" s="1"/>
      <c r="B100" s="1"/>
      <c r="C100" s="1"/>
      <c r="D100" s="1"/>
      <c r="E100" s="1"/>
      <c r="F100" s="1"/>
      <c r="G100" s="1"/>
      <c r="H100" s="1"/>
      <c r="I100" s="1"/>
      <c r="J100" s="1"/>
      <c r="K100" s="1"/>
      <c r="L100" s="1"/>
      <c r="M100" s="1"/>
    </row>
    <row r="101" spans="1:13" ht="14.25">
      <c r="A101" s="1"/>
      <c r="B101" s="1"/>
      <c r="C101" s="1"/>
      <c r="D101" s="1"/>
      <c r="E101" s="1"/>
      <c r="F101" s="1"/>
      <c r="G101" s="1"/>
      <c r="H101" s="1"/>
      <c r="I101" s="1"/>
      <c r="J101" s="1"/>
      <c r="K101" s="1"/>
      <c r="L101" s="1"/>
      <c r="M101" s="1"/>
    </row>
    <row r="102" spans="1:13" ht="14.25">
      <c r="A102" s="1"/>
      <c r="B102" s="1"/>
      <c r="C102" s="1"/>
      <c r="D102" s="1"/>
      <c r="E102" s="1"/>
      <c r="F102" s="1"/>
      <c r="G102" s="1"/>
      <c r="H102" s="1"/>
      <c r="I102" s="1"/>
      <c r="J102" s="1"/>
      <c r="K102" s="1"/>
      <c r="L102" s="1"/>
      <c r="M102" s="1"/>
    </row>
    <row r="103" spans="1:13" ht="14.25">
      <c r="A103" s="1"/>
      <c r="B103" s="1"/>
      <c r="C103" s="1"/>
      <c r="D103" s="1"/>
      <c r="E103" s="1"/>
      <c r="F103" s="1"/>
      <c r="G103" s="1"/>
      <c r="H103" s="1"/>
      <c r="I103" s="1"/>
      <c r="J103" s="1"/>
      <c r="K103" s="1"/>
      <c r="L103" s="1"/>
      <c r="M103" s="1"/>
    </row>
    <row r="104" spans="1:13" ht="14.25">
      <c r="A104" s="1"/>
      <c r="B104" s="1"/>
      <c r="C104" s="1"/>
      <c r="D104" s="1"/>
      <c r="E104" s="1"/>
      <c r="F104" s="1"/>
      <c r="G104" s="1"/>
      <c r="H104" s="1"/>
      <c r="I104" s="1"/>
      <c r="J104" s="1"/>
      <c r="K104" s="1"/>
      <c r="L104" s="1"/>
      <c r="M104" s="1"/>
    </row>
    <row r="105" spans="1:13" ht="14.25">
      <c r="A105" s="1"/>
      <c r="B105" s="1"/>
      <c r="C105" s="1"/>
      <c r="D105" s="1"/>
      <c r="E105" s="1"/>
      <c r="F105" s="1"/>
      <c r="G105" s="1"/>
      <c r="H105" s="1"/>
      <c r="I105" s="1"/>
      <c r="J105" s="1"/>
      <c r="K105" s="1"/>
      <c r="L105" s="1"/>
      <c r="M105" s="1"/>
    </row>
    <row r="106" spans="1:13" ht="14.25">
      <c r="A106" s="1"/>
      <c r="B106" s="1"/>
      <c r="C106" s="1"/>
      <c r="D106" s="1"/>
      <c r="E106" s="1"/>
      <c r="F106" s="1"/>
      <c r="G106" s="1"/>
      <c r="H106" s="1"/>
      <c r="I106" s="1"/>
      <c r="J106" s="1"/>
      <c r="K106" s="1"/>
      <c r="L106" s="1"/>
      <c r="M106" s="1"/>
    </row>
    <row r="107" spans="1:13" ht="14.25">
      <c r="A107" s="1"/>
      <c r="B107" s="1"/>
      <c r="C107" s="1"/>
      <c r="D107" s="1"/>
      <c r="E107" s="1"/>
      <c r="F107" s="1"/>
      <c r="G107" s="1"/>
      <c r="H107" s="1"/>
      <c r="I107" s="1"/>
      <c r="J107" s="1"/>
      <c r="K107" s="1"/>
      <c r="L107" s="1"/>
      <c r="M107" s="1"/>
    </row>
  </sheetData>
  <mergeCells count="8">
    <mergeCell ref="B7:C8"/>
    <mergeCell ref="B23:C24"/>
    <mergeCell ref="B25:C27"/>
    <mergeCell ref="B29:C30"/>
    <mergeCell ref="E29:M30"/>
    <mergeCell ref="E7:M8"/>
    <mergeCell ref="E23:M24"/>
    <mergeCell ref="E25:M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2:K186"/>
  <sheetViews>
    <sheetView workbookViewId="0">
      <selection activeCell="C8" sqref="C8:K17"/>
    </sheetView>
  </sheetViews>
  <sheetFormatPr defaultRowHeight="13.5"/>
  <cols>
    <col min="1" max="1" width="3.5" customWidth="1"/>
    <col min="2" max="2" width="3.75" customWidth="1"/>
  </cols>
  <sheetData>
    <row r="2" spans="1:11" ht="15">
      <c r="A2" s="7" t="s">
        <v>134</v>
      </c>
      <c r="B2" s="7"/>
      <c r="C2" s="1"/>
      <c r="D2" s="1"/>
      <c r="E2" s="1"/>
      <c r="F2" s="1"/>
      <c r="G2" s="1"/>
      <c r="H2" s="1"/>
    </row>
    <row r="3" spans="1:11" ht="15">
      <c r="A3" s="7" t="s">
        <v>135</v>
      </c>
      <c r="B3" s="7"/>
      <c r="C3" s="1"/>
      <c r="D3" s="1"/>
      <c r="E3" s="1"/>
      <c r="F3" s="1"/>
      <c r="G3" s="1"/>
      <c r="H3" s="1"/>
    </row>
    <row r="4" spans="1:11" ht="14.25">
      <c r="A4" s="1"/>
      <c r="B4" s="1"/>
      <c r="C4" s="1" t="s">
        <v>136</v>
      </c>
      <c r="D4" s="1"/>
      <c r="E4" s="1"/>
      <c r="F4" s="1"/>
      <c r="G4" s="1"/>
      <c r="H4" s="1"/>
      <c r="I4" s="1"/>
      <c r="J4" s="1"/>
      <c r="K4" s="1"/>
    </row>
    <row r="5" spans="1:11" ht="14.25">
      <c r="A5" s="1"/>
      <c r="B5" s="1"/>
      <c r="C5" s="1" t="s">
        <v>137</v>
      </c>
      <c r="D5" s="1"/>
      <c r="E5" s="1"/>
      <c r="F5" s="1"/>
      <c r="G5" s="1"/>
      <c r="H5" s="1"/>
      <c r="I5" s="1"/>
      <c r="J5" s="1"/>
      <c r="K5" s="1"/>
    </row>
    <row r="6" spans="1:11" ht="14.25">
      <c r="A6" s="1"/>
      <c r="B6" s="1"/>
      <c r="C6" s="1"/>
      <c r="D6" s="1"/>
      <c r="E6" s="1"/>
      <c r="F6" s="1"/>
      <c r="G6" s="1"/>
      <c r="H6" s="1"/>
      <c r="I6" s="1"/>
      <c r="J6" s="1"/>
      <c r="K6" s="1"/>
    </row>
    <row r="7" spans="1:11" ht="18">
      <c r="A7" s="2" t="s">
        <v>3</v>
      </c>
      <c r="B7" s="2"/>
      <c r="C7" s="1"/>
      <c r="D7" s="1"/>
      <c r="E7" s="1"/>
      <c r="F7" s="1"/>
      <c r="G7" s="1"/>
      <c r="H7" s="1"/>
      <c r="I7" s="1"/>
      <c r="J7" s="1"/>
      <c r="K7" s="1"/>
    </row>
    <row r="8" spans="1:11">
      <c r="A8" s="56" t="s">
        <v>139</v>
      </c>
      <c r="B8" s="90"/>
      <c r="C8" s="78" t="str">
        <f>集計表!BM22</f>
        <v>地域を越えた人材交流は素晴らしいが、新島への影響はイメージできない。どういう生徒が来るのかが問題。問題発生時に島側と生徒やその親の間を取り持つコーディネーターも必要。高齢で一人暮らしのため特にないが、地域性を考慮してほしい。以前、村教委で小・中学生対象の里親制度導入を検討した際、制度には賛成しながら受入れ先となる家庭はなく、実施にいたらなかったので、今回は導入されるよう願っている。他島高校が閉鎖になるような状況を想定したうえでの対応策なら理解できるが、教育環境が良いと言えない中で普通科の髙校に都内から来るメリットがない。島に来る生徒の問題。食事は作れないので、自炊なら受入れできる。高齢のため、全てのことに対応が出来なくなってきているので、不可。</v>
      </c>
      <c r="D8" s="79"/>
      <c r="E8" s="79"/>
      <c r="F8" s="79"/>
      <c r="G8" s="79"/>
      <c r="H8" s="79"/>
      <c r="I8" s="79"/>
      <c r="J8" s="79"/>
      <c r="K8" s="79"/>
    </row>
    <row r="9" spans="1:11">
      <c r="A9" s="91"/>
      <c r="B9" s="92"/>
      <c r="C9" s="80"/>
      <c r="D9" s="80"/>
      <c r="E9" s="80"/>
      <c r="F9" s="80"/>
      <c r="G9" s="80"/>
      <c r="H9" s="80"/>
      <c r="I9" s="80"/>
      <c r="J9" s="80"/>
      <c r="K9" s="80"/>
    </row>
    <row r="10" spans="1:11">
      <c r="A10" s="91"/>
      <c r="B10" s="92"/>
      <c r="C10" s="80"/>
      <c r="D10" s="80"/>
      <c r="E10" s="80"/>
      <c r="F10" s="80"/>
      <c r="G10" s="80"/>
      <c r="H10" s="80"/>
      <c r="I10" s="80"/>
      <c r="J10" s="80"/>
      <c r="K10" s="80"/>
    </row>
    <row r="11" spans="1:11">
      <c r="A11" s="91"/>
      <c r="B11" s="92"/>
      <c r="C11" s="80"/>
      <c r="D11" s="80"/>
      <c r="E11" s="80"/>
      <c r="F11" s="80"/>
      <c r="G11" s="80"/>
      <c r="H11" s="80"/>
      <c r="I11" s="80"/>
      <c r="J11" s="80"/>
      <c r="K11" s="80"/>
    </row>
    <row r="12" spans="1:11">
      <c r="A12" s="91"/>
      <c r="B12" s="92"/>
      <c r="C12" s="80"/>
      <c r="D12" s="80"/>
      <c r="E12" s="80"/>
      <c r="F12" s="80"/>
      <c r="G12" s="80"/>
      <c r="H12" s="80"/>
      <c r="I12" s="80"/>
      <c r="J12" s="80"/>
      <c r="K12" s="80"/>
    </row>
    <row r="13" spans="1:11">
      <c r="A13" s="91"/>
      <c r="B13" s="92"/>
      <c r="C13" s="80"/>
      <c r="D13" s="80"/>
      <c r="E13" s="80"/>
      <c r="F13" s="80"/>
      <c r="G13" s="80"/>
      <c r="H13" s="80"/>
      <c r="I13" s="80"/>
      <c r="J13" s="80"/>
      <c r="K13" s="80"/>
    </row>
    <row r="14" spans="1:11">
      <c r="A14" s="91"/>
      <c r="B14" s="92"/>
      <c r="C14" s="80"/>
      <c r="D14" s="80"/>
      <c r="E14" s="80"/>
      <c r="F14" s="80"/>
      <c r="G14" s="80"/>
      <c r="H14" s="80"/>
      <c r="I14" s="80"/>
      <c r="J14" s="80"/>
      <c r="K14" s="80"/>
    </row>
    <row r="15" spans="1:11">
      <c r="A15" s="91"/>
      <c r="B15" s="92"/>
      <c r="C15" s="80"/>
      <c r="D15" s="80"/>
      <c r="E15" s="80"/>
      <c r="F15" s="80"/>
      <c r="G15" s="80"/>
      <c r="H15" s="80"/>
      <c r="I15" s="80"/>
      <c r="J15" s="80"/>
      <c r="K15" s="80"/>
    </row>
    <row r="16" spans="1:11">
      <c r="A16" s="91"/>
      <c r="B16" s="92"/>
      <c r="C16" s="80"/>
      <c r="D16" s="80"/>
      <c r="E16" s="80"/>
      <c r="F16" s="80"/>
      <c r="G16" s="80"/>
      <c r="H16" s="80"/>
      <c r="I16" s="80"/>
      <c r="J16" s="80"/>
      <c r="K16" s="80"/>
    </row>
    <row r="17" spans="1:11">
      <c r="A17" s="93"/>
      <c r="B17" s="94"/>
      <c r="C17" s="106"/>
      <c r="D17" s="106"/>
      <c r="E17" s="106"/>
      <c r="F17" s="106"/>
      <c r="G17" s="106"/>
      <c r="H17" s="106"/>
      <c r="I17" s="106"/>
      <c r="J17" s="106"/>
      <c r="K17" s="106"/>
    </row>
    <row r="18" spans="1:11">
      <c r="A18" s="56" t="s">
        <v>145</v>
      </c>
      <c r="B18" s="90"/>
      <c r="C18" s="35" t="str">
        <f>集計表!BM23</f>
        <v>受入れ家庭になるには、預かるのが人様の大切お子さんでもあり、年齢的に難しい年頃なので、どこの家でも悩むと思う。自分は高齢で、体力的にも、精神的も自信がなく、介護している家族もいるので受入れの意向なしと回答した。大変良いことだと思う。空家を寮として利用する。雇用確保にもつながる。なにぶん年をとり過ぎているので、お役に立てず申し訳ない。ホストファミリー制度も賛成だが、寮も検討してみていいと思う。長期勤務が不可能な（当地での任期が短く、他地域への異動が控えている）ため、協力できない。とても良いことだと思う。小学生、中学生も実施できると良い。新島の将来のためにも、本企画の実行を願う。ホームステイでは生徒との接し方が難しいので、村の寮施設があればいいと思う。三年間のホームステイは長すぎるので、短期間のものを検討したほうが良い。子育てが終わった直後なら受入れできたが、15年以上が経過し子どもへの接し方が分からない。重要な時期の学生を預かるのは、食事や身の回りの世話だけでは済まない。監督責任（体と精神の健康）が必要。受入れ家庭により条件（待遇）が異なってしまうので寮制が望ましい。とても良い制度なので、是非前進させるべき。部屋が狭く受入れは不可だが、他の事で協力はしたい。受入れの時期と我が家の状況次第で決定したい。高齢化、人口減少の進むなか、本件に賛同している。育ってきた環境が違うためホームステイは難しいと考えるので寮制にして、ある程度のルールと自由のある生活にすべき。ホームステイによる生徒受入れを行うこととなったことに関し、都教委がどのような事情があったか知りたい。自分では諸事情から受入れできないが、良いことだと思う。デメリットの部分を勘案しながら、地域の生徒や若者の良い活気の源となるようしてほしい。島に来る生徒は問題を抱えている可能性が高く、事故や事件を起こした場合、ホストファミリーの責任が問われるため、甘い認識で受入れできない。入試についても都内生徒は別枠で、倍率が島内生徒異なることとなり公平な入試が維持できない。</v>
      </c>
      <c r="D18" s="105"/>
      <c r="E18" s="105"/>
      <c r="F18" s="105"/>
      <c r="G18" s="105"/>
      <c r="H18" s="105"/>
      <c r="I18" s="105"/>
      <c r="J18" s="105"/>
      <c r="K18" s="105"/>
    </row>
    <row r="19" spans="1:11">
      <c r="A19" s="91"/>
      <c r="B19" s="92"/>
      <c r="C19" s="105"/>
      <c r="D19" s="105"/>
      <c r="E19" s="105"/>
      <c r="F19" s="105"/>
      <c r="G19" s="105"/>
      <c r="H19" s="105"/>
      <c r="I19" s="105"/>
      <c r="J19" s="105"/>
      <c r="K19" s="105"/>
    </row>
    <row r="20" spans="1:11">
      <c r="A20" s="91"/>
      <c r="B20" s="92"/>
      <c r="C20" s="105"/>
      <c r="D20" s="105"/>
      <c r="E20" s="105"/>
      <c r="F20" s="105"/>
      <c r="G20" s="105"/>
      <c r="H20" s="105"/>
      <c r="I20" s="105"/>
      <c r="J20" s="105"/>
      <c r="K20" s="105"/>
    </row>
    <row r="21" spans="1:11">
      <c r="A21" s="91"/>
      <c r="B21" s="92"/>
      <c r="C21" s="105"/>
      <c r="D21" s="105"/>
      <c r="E21" s="105"/>
      <c r="F21" s="105"/>
      <c r="G21" s="105"/>
      <c r="H21" s="105"/>
      <c r="I21" s="105"/>
      <c r="J21" s="105"/>
      <c r="K21" s="105"/>
    </row>
    <row r="22" spans="1:11">
      <c r="A22" s="91"/>
      <c r="B22" s="92"/>
      <c r="C22" s="105"/>
      <c r="D22" s="105"/>
      <c r="E22" s="105"/>
      <c r="F22" s="105"/>
      <c r="G22" s="105"/>
      <c r="H22" s="105"/>
      <c r="I22" s="105"/>
      <c r="J22" s="105"/>
      <c r="K22" s="105"/>
    </row>
    <row r="23" spans="1:11">
      <c r="A23" s="91"/>
      <c r="B23" s="92"/>
      <c r="C23" s="105"/>
      <c r="D23" s="105"/>
      <c r="E23" s="105"/>
      <c r="F23" s="105"/>
      <c r="G23" s="105"/>
      <c r="H23" s="105"/>
      <c r="I23" s="105"/>
      <c r="J23" s="105"/>
      <c r="K23" s="105"/>
    </row>
    <row r="24" spans="1:11">
      <c r="A24" s="91"/>
      <c r="B24" s="92"/>
      <c r="C24" s="105"/>
      <c r="D24" s="105"/>
      <c r="E24" s="105"/>
      <c r="F24" s="105"/>
      <c r="G24" s="105"/>
      <c r="H24" s="105"/>
      <c r="I24" s="105"/>
      <c r="J24" s="105"/>
      <c r="K24" s="105"/>
    </row>
    <row r="25" spans="1:11">
      <c r="A25" s="91"/>
      <c r="B25" s="92"/>
      <c r="C25" s="105"/>
      <c r="D25" s="105"/>
      <c r="E25" s="105"/>
      <c r="F25" s="105"/>
      <c r="G25" s="105"/>
      <c r="H25" s="105"/>
      <c r="I25" s="105"/>
      <c r="J25" s="105"/>
      <c r="K25" s="105"/>
    </row>
    <row r="26" spans="1:11">
      <c r="A26" s="91"/>
      <c r="B26" s="92"/>
      <c r="C26" s="105"/>
      <c r="D26" s="105"/>
      <c r="E26" s="105"/>
      <c r="F26" s="105"/>
      <c r="G26" s="105"/>
      <c r="H26" s="105"/>
      <c r="I26" s="105"/>
      <c r="J26" s="105"/>
      <c r="K26" s="105"/>
    </row>
    <row r="27" spans="1:11">
      <c r="A27" s="91"/>
      <c r="B27" s="92"/>
      <c r="C27" s="105"/>
      <c r="D27" s="105"/>
      <c r="E27" s="105"/>
      <c r="F27" s="105"/>
      <c r="G27" s="105"/>
      <c r="H27" s="105"/>
      <c r="I27" s="105"/>
      <c r="J27" s="105"/>
      <c r="K27" s="105"/>
    </row>
    <row r="28" spans="1:11">
      <c r="A28" s="60"/>
      <c r="B28" s="61"/>
      <c r="C28" s="105"/>
      <c r="D28" s="105"/>
      <c r="E28" s="105"/>
      <c r="F28" s="105"/>
      <c r="G28" s="105"/>
      <c r="H28" s="105"/>
      <c r="I28" s="105"/>
      <c r="J28" s="105"/>
      <c r="K28" s="105"/>
    </row>
    <row r="29" spans="1:11">
      <c r="A29" s="60"/>
      <c r="B29" s="61"/>
      <c r="C29" s="105"/>
      <c r="D29" s="105"/>
      <c r="E29" s="105"/>
      <c r="F29" s="105"/>
      <c r="G29" s="105"/>
      <c r="H29" s="105"/>
      <c r="I29" s="105"/>
      <c r="J29" s="105"/>
      <c r="K29" s="105"/>
    </row>
    <row r="30" spans="1:11">
      <c r="A30" s="60"/>
      <c r="B30" s="61"/>
      <c r="C30" s="105"/>
      <c r="D30" s="105"/>
      <c r="E30" s="105"/>
      <c r="F30" s="105"/>
      <c r="G30" s="105"/>
      <c r="H30" s="105"/>
      <c r="I30" s="105"/>
      <c r="J30" s="105"/>
      <c r="K30" s="105"/>
    </row>
    <row r="31" spans="1:11">
      <c r="A31" s="60"/>
      <c r="B31" s="61"/>
      <c r="C31" s="105"/>
      <c r="D31" s="105"/>
      <c r="E31" s="105"/>
      <c r="F31" s="105"/>
      <c r="G31" s="105"/>
      <c r="H31" s="105"/>
      <c r="I31" s="105"/>
      <c r="J31" s="105"/>
      <c r="K31" s="105"/>
    </row>
    <row r="32" spans="1:11">
      <c r="A32" s="60"/>
      <c r="B32" s="61"/>
      <c r="C32" s="105"/>
      <c r="D32" s="105"/>
      <c r="E32" s="105"/>
      <c r="F32" s="105"/>
      <c r="G32" s="105"/>
      <c r="H32" s="105"/>
      <c r="I32" s="105"/>
      <c r="J32" s="105"/>
      <c r="K32" s="105"/>
    </row>
    <row r="33" spans="1:11">
      <c r="A33" s="60"/>
      <c r="B33" s="61"/>
      <c r="C33" s="105"/>
      <c r="D33" s="105"/>
      <c r="E33" s="105"/>
      <c r="F33" s="105"/>
      <c r="G33" s="105"/>
      <c r="H33" s="105"/>
      <c r="I33" s="105"/>
      <c r="J33" s="105"/>
      <c r="K33" s="105"/>
    </row>
    <row r="34" spans="1:11">
      <c r="A34" s="60"/>
      <c r="B34" s="61"/>
      <c r="C34" s="105"/>
      <c r="D34" s="105"/>
      <c r="E34" s="105"/>
      <c r="F34" s="105"/>
      <c r="G34" s="105"/>
      <c r="H34" s="105"/>
      <c r="I34" s="105"/>
      <c r="J34" s="105"/>
      <c r="K34" s="105"/>
    </row>
    <row r="35" spans="1:11">
      <c r="A35" s="60"/>
      <c r="B35" s="61"/>
      <c r="C35" s="105"/>
      <c r="D35" s="105"/>
      <c r="E35" s="105"/>
      <c r="F35" s="105"/>
      <c r="G35" s="105"/>
      <c r="H35" s="105"/>
      <c r="I35" s="105"/>
      <c r="J35" s="105"/>
      <c r="K35" s="105"/>
    </row>
    <row r="36" spans="1:11">
      <c r="A36" s="60"/>
      <c r="B36" s="61"/>
      <c r="C36" s="105"/>
      <c r="D36" s="105"/>
      <c r="E36" s="105"/>
      <c r="F36" s="105"/>
      <c r="G36" s="105"/>
      <c r="H36" s="105"/>
      <c r="I36" s="105"/>
      <c r="J36" s="105"/>
      <c r="K36" s="105"/>
    </row>
    <row r="37" spans="1:11">
      <c r="A37" s="60"/>
      <c r="B37" s="61"/>
      <c r="C37" s="105"/>
      <c r="D37" s="105"/>
      <c r="E37" s="105"/>
      <c r="F37" s="105"/>
      <c r="G37" s="105"/>
      <c r="H37" s="105"/>
      <c r="I37" s="105"/>
      <c r="J37" s="105"/>
      <c r="K37" s="105"/>
    </row>
    <row r="38" spans="1:11">
      <c r="A38" s="60"/>
      <c r="B38" s="61"/>
      <c r="C38" s="105"/>
      <c r="D38" s="105"/>
      <c r="E38" s="105"/>
      <c r="F38" s="105"/>
      <c r="G38" s="105"/>
      <c r="H38" s="105"/>
      <c r="I38" s="105"/>
      <c r="J38" s="105"/>
      <c r="K38" s="105"/>
    </row>
    <row r="39" spans="1:11">
      <c r="A39" s="60"/>
      <c r="B39" s="61"/>
      <c r="C39" s="105"/>
      <c r="D39" s="105"/>
      <c r="E39" s="105"/>
      <c r="F39" s="105"/>
      <c r="G39" s="105"/>
      <c r="H39" s="105"/>
      <c r="I39" s="105"/>
      <c r="J39" s="105"/>
      <c r="K39" s="105"/>
    </row>
    <row r="40" spans="1:11">
      <c r="A40" s="60"/>
      <c r="B40" s="61"/>
      <c r="C40" s="105"/>
      <c r="D40" s="105"/>
      <c r="E40" s="105"/>
      <c r="F40" s="105"/>
      <c r="G40" s="105"/>
      <c r="H40" s="105"/>
      <c r="I40" s="105"/>
      <c r="J40" s="105"/>
      <c r="K40" s="105"/>
    </row>
    <row r="41" spans="1:11">
      <c r="A41" s="62"/>
      <c r="B41" s="63"/>
      <c r="C41" s="105"/>
      <c r="D41" s="105"/>
      <c r="E41" s="105"/>
      <c r="F41" s="105"/>
      <c r="G41" s="105"/>
      <c r="H41" s="105"/>
      <c r="I41" s="105"/>
      <c r="J41" s="105"/>
      <c r="K41" s="105"/>
    </row>
    <row r="42" spans="1:11">
      <c r="A42" s="83" t="s">
        <v>146</v>
      </c>
      <c r="B42" s="85"/>
      <c r="C42" s="78" t="str">
        <f>集計表!BM24</f>
        <v>協力出来ず申し訳ないが、島の自然の中での生活やサーフィンをしたい子にはいいことであると思う反面良い子が来てくれるか不安。家にカギがないため、セキュリティーや上京の際が心配。本事業のような重要な事業をホームステイのような個人の善意に頼って行うの無理。成功を望むなら都教委主体で実施すべき。受入れには賛成だが、何人受入れるのか。都内よりも環境はよいが、自分の子どもも教育できないのに、他人の子の世話は出来ないのでは。教委ではモンスターペアレントを教育したほうが良いのでは。年齢的に難しい時期で、精神面のケアーなどが必要だと思うし、観光客との関わり軽視できない。新島の人口増加と自然環境広報に効果があれば。5～7万円は安いと思うし、この額なら寮のようなものでまとめて受入れるほうが良い。</v>
      </c>
      <c r="D42" s="79"/>
      <c r="E42" s="79"/>
      <c r="F42" s="79"/>
      <c r="G42" s="79"/>
      <c r="H42" s="79"/>
      <c r="I42" s="79"/>
      <c r="J42" s="79"/>
      <c r="K42" s="79"/>
    </row>
    <row r="43" spans="1:11">
      <c r="A43" s="86"/>
      <c r="B43" s="86"/>
      <c r="C43" s="80"/>
      <c r="D43" s="80"/>
      <c r="E43" s="80"/>
      <c r="F43" s="80"/>
      <c r="G43" s="80"/>
      <c r="H43" s="80"/>
      <c r="I43" s="80"/>
      <c r="J43" s="80"/>
      <c r="K43" s="80"/>
    </row>
    <row r="44" spans="1:11">
      <c r="A44" s="86"/>
      <c r="B44" s="86"/>
      <c r="C44" s="80"/>
      <c r="D44" s="80"/>
      <c r="E44" s="80"/>
      <c r="F44" s="80"/>
      <c r="G44" s="80"/>
      <c r="H44" s="80"/>
      <c r="I44" s="80"/>
      <c r="J44" s="80"/>
      <c r="K44" s="80"/>
    </row>
    <row r="45" spans="1:11">
      <c r="A45" s="86"/>
      <c r="B45" s="86"/>
      <c r="C45" s="80"/>
      <c r="D45" s="80"/>
      <c r="E45" s="80"/>
      <c r="F45" s="80"/>
      <c r="G45" s="80"/>
      <c r="H45" s="80"/>
      <c r="I45" s="80"/>
      <c r="J45" s="80"/>
      <c r="K45" s="80"/>
    </row>
    <row r="46" spans="1:11">
      <c r="A46" s="86"/>
      <c r="B46" s="86"/>
      <c r="C46" s="80"/>
      <c r="D46" s="80"/>
      <c r="E46" s="80"/>
      <c r="F46" s="80"/>
      <c r="G46" s="80"/>
      <c r="H46" s="80"/>
      <c r="I46" s="80"/>
      <c r="J46" s="80"/>
      <c r="K46" s="80"/>
    </row>
    <row r="47" spans="1:11">
      <c r="A47" s="86"/>
      <c r="B47" s="86"/>
      <c r="C47" s="80"/>
      <c r="D47" s="80"/>
      <c r="E47" s="80"/>
      <c r="F47" s="80"/>
      <c r="G47" s="80"/>
      <c r="H47" s="80"/>
      <c r="I47" s="80"/>
      <c r="J47" s="80"/>
      <c r="K47" s="80"/>
    </row>
    <row r="48" spans="1:11">
      <c r="A48" s="86"/>
      <c r="B48" s="86"/>
      <c r="C48" s="80"/>
      <c r="D48" s="80"/>
      <c r="E48" s="80"/>
      <c r="F48" s="80"/>
      <c r="G48" s="80"/>
      <c r="H48" s="80"/>
      <c r="I48" s="80"/>
      <c r="J48" s="80"/>
      <c r="K48" s="80"/>
    </row>
    <row r="49" spans="1:11">
      <c r="A49" s="86"/>
      <c r="B49" s="86"/>
      <c r="C49" s="80"/>
      <c r="D49" s="80"/>
      <c r="E49" s="80"/>
      <c r="F49" s="80"/>
      <c r="G49" s="80"/>
      <c r="H49" s="80"/>
      <c r="I49" s="80"/>
      <c r="J49" s="80"/>
      <c r="K49" s="80"/>
    </row>
    <row r="50" spans="1:11">
      <c r="A50" s="86"/>
      <c r="B50" s="86"/>
      <c r="C50" s="80"/>
      <c r="D50" s="80"/>
      <c r="E50" s="80"/>
      <c r="F50" s="80"/>
      <c r="G50" s="80"/>
      <c r="H50" s="80"/>
      <c r="I50" s="80"/>
      <c r="J50" s="80"/>
      <c r="K50" s="80"/>
    </row>
    <row r="51" spans="1:11">
      <c r="A51" s="87"/>
      <c r="B51" s="87"/>
      <c r="C51" s="106"/>
      <c r="D51" s="106"/>
      <c r="E51" s="106"/>
      <c r="F51" s="106"/>
      <c r="G51" s="106"/>
      <c r="H51" s="106"/>
      <c r="I51" s="106"/>
      <c r="J51" s="106"/>
      <c r="K51" s="106"/>
    </row>
    <row r="52" spans="1:11">
      <c r="A52" s="56" t="s">
        <v>147</v>
      </c>
      <c r="B52" s="90"/>
      <c r="C52" s="78" t="str">
        <f>集計表!BM25</f>
        <v>今回は、「受入れの意向なし」で回答したが、将来は条件次第では受入れ可。ホームステイの具体的な内容（食事の提供、長期休暇の取り扱い、急な事業で数日間のみ受け入れが深の場合等）を知りたい。ホームステイは、プライベートがないので、下宿屋方式にするほうが良い。今新島髙校のレベルが上がっていると思うので、さらにレベルアップできるような仕組みにしてほしい.学力,人間力の高い人材は、寮生活をさせれもいいのでは。ホームステイは非常に良いことだと思う。生徒の刺激になるし、地域の活性化にもプラスである。わが子に障害があり、新島髙校に通えない状況、まずはそちらの対応を考えていただきたい。ロランの宿舎や東電の社宅等を利用しては。都内髙校と短期（3ヶ月程度）交換留学が出来れば受け入れし易くなるのでは。企画的には良い思うので、部屋さえあれば受入れ可能だが（実際はない）。新島髙校へ都内から入学希望者がいるのか不明では、本調査の意味がない。わざわざホームステイしてまで新島髙校へ入学することのメリットは？都教委の意図が不明。意義あることと思うが、受け入れ側の教育理念、島のあり方としての役割意識が母体にないと実施リスクが上がり、自発的な参加が損なわれる。小規模校ならではメリットを活かした制度活用すべき。島の行事にボランティアとして参加した実績を単位として認定する制度を採用してはどうか。今すぐは無理だが、子どもが保育園に通えるようになったら検討したい。ホームステイによる受入れが、村の教育や地域振興の一助となるのであれば、積極的に受入れたいとは思うが、難しい年頃であるので不安もある。新島出身の方の子どもを受入れるというのはどうか。</v>
      </c>
      <c r="D52" s="78"/>
      <c r="E52" s="78"/>
      <c r="F52" s="78"/>
      <c r="G52" s="78"/>
      <c r="H52" s="78"/>
      <c r="I52" s="78"/>
      <c r="J52" s="78"/>
      <c r="K52" s="78"/>
    </row>
    <row r="53" spans="1:11">
      <c r="A53" s="91"/>
      <c r="B53" s="92"/>
      <c r="C53" s="99"/>
      <c r="D53" s="99"/>
      <c r="E53" s="99"/>
      <c r="F53" s="99"/>
      <c r="G53" s="99"/>
      <c r="H53" s="99"/>
      <c r="I53" s="99"/>
      <c r="J53" s="99"/>
      <c r="K53" s="99"/>
    </row>
    <row r="54" spans="1:11">
      <c r="A54" s="91"/>
      <c r="B54" s="92"/>
      <c r="C54" s="99"/>
      <c r="D54" s="99"/>
      <c r="E54" s="99"/>
      <c r="F54" s="99"/>
      <c r="G54" s="99"/>
      <c r="H54" s="99"/>
      <c r="I54" s="99"/>
      <c r="J54" s="99"/>
      <c r="K54" s="99"/>
    </row>
    <row r="55" spans="1:11">
      <c r="A55" s="91"/>
      <c r="B55" s="92"/>
      <c r="C55" s="99"/>
      <c r="D55" s="99"/>
      <c r="E55" s="99"/>
      <c r="F55" s="99"/>
      <c r="G55" s="99"/>
      <c r="H55" s="99"/>
      <c r="I55" s="99"/>
      <c r="J55" s="99"/>
      <c r="K55" s="99"/>
    </row>
    <row r="56" spans="1:11">
      <c r="A56" s="91"/>
      <c r="B56" s="92"/>
      <c r="C56" s="99"/>
      <c r="D56" s="99"/>
      <c r="E56" s="99"/>
      <c r="F56" s="99"/>
      <c r="G56" s="99"/>
      <c r="H56" s="99"/>
      <c r="I56" s="99"/>
      <c r="J56" s="99"/>
      <c r="K56" s="99"/>
    </row>
    <row r="57" spans="1:11">
      <c r="A57" s="91"/>
      <c r="B57" s="92"/>
      <c r="C57" s="99"/>
      <c r="D57" s="99"/>
      <c r="E57" s="99"/>
      <c r="F57" s="99"/>
      <c r="G57" s="99"/>
      <c r="H57" s="99"/>
      <c r="I57" s="99"/>
      <c r="J57" s="99"/>
      <c r="K57" s="99"/>
    </row>
    <row r="58" spans="1:11">
      <c r="A58" s="91"/>
      <c r="B58" s="92"/>
      <c r="C58" s="99"/>
      <c r="D58" s="99"/>
      <c r="E58" s="99"/>
      <c r="F58" s="99"/>
      <c r="G58" s="99"/>
      <c r="H58" s="99"/>
      <c r="I58" s="99"/>
      <c r="J58" s="99"/>
      <c r="K58" s="99"/>
    </row>
    <row r="59" spans="1:11">
      <c r="A59" s="91"/>
      <c r="B59" s="92"/>
      <c r="C59" s="99"/>
      <c r="D59" s="99"/>
      <c r="E59" s="99"/>
      <c r="F59" s="99"/>
      <c r="G59" s="99"/>
      <c r="H59" s="99"/>
      <c r="I59" s="99"/>
      <c r="J59" s="99"/>
      <c r="K59" s="99"/>
    </row>
    <row r="60" spans="1:11">
      <c r="A60" s="91"/>
      <c r="B60" s="92"/>
      <c r="C60" s="99"/>
      <c r="D60" s="99"/>
      <c r="E60" s="99"/>
      <c r="F60" s="99"/>
      <c r="G60" s="99"/>
      <c r="H60" s="99"/>
      <c r="I60" s="99"/>
      <c r="J60" s="99"/>
      <c r="K60" s="99"/>
    </row>
    <row r="61" spans="1:11">
      <c r="A61" s="91"/>
      <c r="B61" s="92"/>
      <c r="C61" s="99"/>
      <c r="D61" s="99"/>
      <c r="E61" s="99"/>
      <c r="F61" s="99"/>
      <c r="G61" s="99"/>
      <c r="H61" s="99"/>
      <c r="I61" s="99"/>
      <c r="J61" s="99"/>
      <c r="K61" s="99"/>
    </row>
    <row r="62" spans="1:11">
      <c r="A62" s="91"/>
      <c r="B62" s="92"/>
      <c r="C62" s="99"/>
      <c r="D62" s="99"/>
      <c r="E62" s="99"/>
      <c r="F62" s="99"/>
      <c r="G62" s="99"/>
      <c r="H62" s="99"/>
      <c r="I62" s="99"/>
      <c r="J62" s="99"/>
      <c r="K62" s="99"/>
    </row>
    <row r="63" spans="1:11">
      <c r="A63" s="91"/>
      <c r="B63" s="92"/>
      <c r="C63" s="99"/>
      <c r="D63" s="99"/>
      <c r="E63" s="99"/>
      <c r="F63" s="99"/>
      <c r="G63" s="99"/>
      <c r="H63" s="99"/>
      <c r="I63" s="99"/>
      <c r="J63" s="99"/>
      <c r="K63" s="99"/>
    </row>
    <row r="64" spans="1:11">
      <c r="A64" s="91"/>
      <c r="B64" s="92"/>
      <c r="C64" s="99"/>
      <c r="D64" s="99"/>
      <c r="E64" s="99"/>
      <c r="F64" s="99"/>
      <c r="G64" s="99"/>
      <c r="H64" s="99"/>
      <c r="I64" s="99"/>
      <c r="J64" s="99"/>
      <c r="K64" s="99"/>
    </row>
    <row r="65" spans="1:11">
      <c r="A65" s="91"/>
      <c r="B65" s="92"/>
      <c r="C65" s="99"/>
      <c r="D65" s="99"/>
      <c r="E65" s="99"/>
      <c r="F65" s="99"/>
      <c r="G65" s="99"/>
      <c r="H65" s="99"/>
      <c r="I65" s="99"/>
      <c r="J65" s="99"/>
      <c r="K65" s="99"/>
    </row>
    <row r="66" spans="1:11">
      <c r="A66" s="91"/>
      <c r="B66" s="92"/>
      <c r="C66" s="99"/>
      <c r="D66" s="99"/>
      <c r="E66" s="99"/>
      <c r="F66" s="99"/>
      <c r="G66" s="99"/>
      <c r="H66" s="99"/>
      <c r="I66" s="99"/>
      <c r="J66" s="99"/>
      <c r="K66" s="99"/>
    </row>
    <row r="67" spans="1:11">
      <c r="A67" s="91"/>
      <c r="B67" s="92"/>
      <c r="C67" s="99"/>
      <c r="D67" s="99"/>
      <c r="E67" s="99"/>
      <c r="F67" s="99"/>
      <c r="G67" s="99"/>
      <c r="H67" s="99"/>
      <c r="I67" s="99"/>
      <c r="J67" s="99"/>
      <c r="K67" s="99"/>
    </row>
    <row r="68" spans="1:11">
      <c r="A68" s="91"/>
      <c r="B68" s="92"/>
      <c r="C68" s="99"/>
      <c r="D68" s="99"/>
      <c r="E68" s="99"/>
      <c r="F68" s="99"/>
      <c r="G68" s="99"/>
      <c r="H68" s="99"/>
      <c r="I68" s="99"/>
      <c r="J68" s="99"/>
      <c r="K68" s="99"/>
    </row>
    <row r="69" spans="1:11">
      <c r="A69" s="91"/>
      <c r="B69" s="92"/>
      <c r="C69" s="99"/>
      <c r="D69" s="99"/>
      <c r="E69" s="99"/>
      <c r="F69" s="99"/>
      <c r="G69" s="99"/>
      <c r="H69" s="99"/>
      <c r="I69" s="99"/>
      <c r="J69" s="99"/>
      <c r="K69" s="99"/>
    </row>
    <row r="70" spans="1:11">
      <c r="A70" s="91"/>
      <c r="B70" s="92"/>
      <c r="C70" s="99"/>
      <c r="D70" s="99"/>
      <c r="E70" s="99"/>
      <c r="F70" s="99"/>
      <c r="G70" s="99"/>
      <c r="H70" s="99"/>
      <c r="I70" s="99"/>
      <c r="J70" s="99"/>
      <c r="K70" s="99"/>
    </row>
    <row r="71" spans="1:11">
      <c r="A71" s="93"/>
      <c r="B71" s="94"/>
      <c r="C71" s="107"/>
      <c r="D71" s="107"/>
      <c r="E71" s="107"/>
      <c r="F71" s="107"/>
      <c r="G71" s="107"/>
      <c r="H71" s="107"/>
      <c r="I71" s="107"/>
      <c r="J71" s="107"/>
      <c r="K71" s="107"/>
    </row>
    <row r="72" spans="1:11" ht="13.5" customHeight="1">
      <c r="A72" s="83" t="s">
        <v>148</v>
      </c>
      <c r="B72" s="85"/>
      <c r="C72" s="78" t="str">
        <f>集計表!BM26</f>
        <v>大変難しい年頃の子どもを預かるうえで、これまでの生活環境を捨て、新島での生活をスタートさせる覚悟が、子ども本人と家族にあるのか、どうかが重要であるが、それをどうやって測るのかが疑問。能力の低い集団にならないように都教委ではどのような方策お考えなのか、確認したい。不安でもあり、好影響への期待もある。寮制にするほうが良い。現在、新島髙校には式根島からの生徒もいるので、学校で寮を作ることを考えてはいかがか。式根島の生徒の引き受け先さえはっきりしないなか、島外者の受入れは無理。良いことと思う。メリット・デメリットともにあるが、できるとよい。教員住宅が多過ぎるので、受入の寮に改築するとよい。生徒の向上心を培う環境を築いて欲しい。昼食の弁当を一括して注文するシステムがあれば、受け入れ側の負担軽減になる。新島髙校が今まで以上に魅力ある髙校にならないと、本土からの進学希望は厳しいのでは。新島髙校や島の魅力を（マイナス面も含めて）発信していく努力も重要。営業していない民宿等を寮として整備するほうが現実的だと思う。自分としては、受入れの意向はないが、村の問題としては、受入れるにあたってのリスクを適切にフォローすることにより受入れ可能な家庭も生まれると思う。</v>
      </c>
      <c r="D72" s="78"/>
      <c r="E72" s="78"/>
      <c r="F72" s="78"/>
      <c r="G72" s="78"/>
      <c r="H72" s="78"/>
      <c r="I72" s="78"/>
      <c r="J72" s="78"/>
      <c r="K72" s="78"/>
    </row>
    <row r="73" spans="1:11">
      <c r="A73" s="86"/>
      <c r="B73" s="86"/>
      <c r="C73" s="99"/>
      <c r="D73" s="99"/>
      <c r="E73" s="99"/>
      <c r="F73" s="99"/>
      <c r="G73" s="99"/>
      <c r="H73" s="99"/>
      <c r="I73" s="99"/>
      <c r="J73" s="99"/>
      <c r="K73" s="99"/>
    </row>
    <row r="74" spans="1:11">
      <c r="A74" s="86"/>
      <c r="B74" s="86"/>
      <c r="C74" s="99"/>
      <c r="D74" s="99"/>
      <c r="E74" s="99"/>
      <c r="F74" s="99"/>
      <c r="G74" s="99"/>
      <c r="H74" s="99"/>
      <c r="I74" s="99"/>
      <c r="J74" s="99"/>
      <c r="K74" s="99"/>
    </row>
    <row r="75" spans="1:11">
      <c r="A75" s="86"/>
      <c r="B75" s="86"/>
      <c r="C75" s="99"/>
      <c r="D75" s="99"/>
      <c r="E75" s="99"/>
      <c r="F75" s="99"/>
      <c r="G75" s="99"/>
      <c r="H75" s="99"/>
      <c r="I75" s="99"/>
      <c r="J75" s="99"/>
      <c r="K75" s="99"/>
    </row>
    <row r="76" spans="1:11">
      <c r="A76" s="86"/>
      <c r="B76" s="86"/>
      <c r="C76" s="99"/>
      <c r="D76" s="99"/>
      <c r="E76" s="99"/>
      <c r="F76" s="99"/>
      <c r="G76" s="99"/>
      <c r="H76" s="99"/>
      <c r="I76" s="99"/>
      <c r="J76" s="99"/>
      <c r="K76" s="99"/>
    </row>
    <row r="77" spans="1:11">
      <c r="A77" s="86"/>
      <c r="B77" s="86"/>
      <c r="C77" s="99"/>
      <c r="D77" s="99"/>
      <c r="E77" s="99"/>
      <c r="F77" s="99"/>
      <c r="G77" s="99"/>
      <c r="H77" s="99"/>
      <c r="I77" s="99"/>
      <c r="J77" s="99"/>
      <c r="K77" s="99"/>
    </row>
    <row r="78" spans="1:11">
      <c r="A78" s="86"/>
      <c r="B78" s="86"/>
      <c r="C78" s="99"/>
      <c r="D78" s="99"/>
      <c r="E78" s="99"/>
      <c r="F78" s="99"/>
      <c r="G78" s="99"/>
      <c r="H78" s="99"/>
      <c r="I78" s="99"/>
      <c r="J78" s="99"/>
      <c r="K78" s="99"/>
    </row>
    <row r="79" spans="1:11">
      <c r="A79" s="86"/>
      <c r="B79" s="86"/>
      <c r="C79" s="99"/>
      <c r="D79" s="99"/>
      <c r="E79" s="99"/>
      <c r="F79" s="99"/>
      <c r="G79" s="99"/>
      <c r="H79" s="99"/>
      <c r="I79" s="99"/>
      <c r="J79" s="99"/>
      <c r="K79" s="99"/>
    </row>
    <row r="80" spans="1:11">
      <c r="A80" s="86"/>
      <c r="B80" s="86"/>
      <c r="C80" s="99"/>
      <c r="D80" s="99"/>
      <c r="E80" s="99"/>
      <c r="F80" s="99"/>
      <c r="G80" s="99"/>
      <c r="H80" s="99"/>
      <c r="I80" s="99"/>
      <c r="J80" s="99"/>
      <c r="K80" s="99"/>
    </row>
    <row r="81" spans="1:11">
      <c r="A81" s="86"/>
      <c r="B81" s="86"/>
      <c r="C81" s="99"/>
      <c r="D81" s="99"/>
      <c r="E81" s="99"/>
      <c r="F81" s="99"/>
      <c r="G81" s="99"/>
      <c r="H81" s="99"/>
      <c r="I81" s="99"/>
      <c r="J81" s="99"/>
      <c r="K81" s="99"/>
    </row>
    <row r="82" spans="1:11">
      <c r="A82" s="86"/>
      <c r="B82" s="86"/>
      <c r="C82" s="99"/>
      <c r="D82" s="99"/>
      <c r="E82" s="99"/>
      <c r="F82" s="99"/>
      <c r="G82" s="99"/>
      <c r="H82" s="99"/>
      <c r="I82" s="99"/>
      <c r="J82" s="99"/>
      <c r="K82" s="99"/>
    </row>
    <row r="83" spans="1:11">
      <c r="A83" s="86"/>
      <c r="B83" s="86"/>
      <c r="C83" s="99"/>
      <c r="D83" s="99"/>
      <c r="E83" s="99"/>
      <c r="F83" s="99"/>
      <c r="G83" s="99"/>
      <c r="H83" s="99"/>
      <c r="I83" s="99"/>
      <c r="J83" s="99"/>
      <c r="K83" s="99"/>
    </row>
    <row r="84" spans="1:11">
      <c r="A84" s="86"/>
      <c r="B84" s="86"/>
      <c r="C84" s="81"/>
      <c r="D84" s="81"/>
      <c r="E84" s="81"/>
      <c r="F84" s="81"/>
      <c r="G84" s="81"/>
      <c r="H84" s="81"/>
      <c r="I84" s="81"/>
      <c r="J84" s="81"/>
      <c r="K84" s="81"/>
    </row>
    <row r="85" spans="1:11">
      <c r="A85" s="86"/>
      <c r="B85" s="86"/>
      <c r="C85" s="81"/>
      <c r="D85" s="81"/>
      <c r="E85" s="81"/>
      <c r="F85" s="81"/>
      <c r="G85" s="81"/>
      <c r="H85" s="81"/>
      <c r="I85" s="81"/>
      <c r="J85" s="81"/>
      <c r="K85" s="81"/>
    </row>
    <row r="86" spans="1:11">
      <c r="A86" s="87"/>
      <c r="B86" s="87"/>
      <c r="C86" s="82"/>
      <c r="D86" s="82"/>
      <c r="E86" s="82"/>
      <c r="F86" s="82"/>
      <c r="G86" s="82"/>
      <c r="H86" s="82"/>
      <c r="I86" s="82"/>
      <c r="J86" s="82"/>
      <c r="K86" s="82"/>
    </row>
    <row r="87" spans="1:11" ht="13.5" customHeight="1">
      <c r="A87" s="88" t="s">
        <v>149</v>
      </c>
      <c r="B87" s="89"/>
      <c r="C87" s="35" t="str">
        <f>集計表!BM27</f>
        <v>髙校生が既に２名いるため、受入れは不可だが、取組は素晴らしい。受入は大変だと思うが前向きに検討してほしい。</v>
      </c>
      <c r="D87" s="35"/>
      <c r="E87" s="35"/>
      <c r="F87" s="35"/>
      <c r="G87" s="35"/>
      <c r="H87" s="35"/>
      <c r="I87" s="35"/>
      <c r="J87" s="35"/>
      <c r="K87" s="35"/>
    </row>
    <row r="88" spans="1:11" ht="13.5" customHeight="1">
      <c r="A88" s="88"/>
      <c r="B88" s="89"/>
      <c r="C88" s="35"/>
      <c r="D88" s="35"/>
      <c r="E88" s="35"/>
      <c r="F88" s="35"/>
      <c r="G88" s="35"/>
      <c r="H88" s="35"/>
      <c r="I88" s="35"/>
      <c r="J88" s="35"/>
      <c r="K88" s="35"/>
    </row>
    <row r="89" spans="1:11" ht="13.5" customHeight="1">
      <c r="A89" s="88"/>
      <c r="B89" s="89"/>
      <c r="C89" s="35"/>
      <c r="D89" s="35"/>
      <c r="E89" s="35"/>
      <c r="F89" s="35"/>
      <c r="G89" s="35"/>
      <c r="H89" s="35"/>
      <c r="I89" s="35"/>
      <c r="J89" s="35"/>
      <c r="K89" s="35"/>
    </row>
    <row r="90" spans="1:11" ht="13.5" customHeight="1">
      <c r="A90" s="89"/>
      <c r="B90" s="89"/>
      <c r="C90" s="35"/>
      <c r="D90" s="35"/>
      <c r="E90" s="35"/>
      <c r="F90" s="35"/>
      <c r="G90" s="35"/>
      <c r="H90" s="35"/>
      <c r="I90" s="35"/>
      <c r="J90" s="35"/>
      <c r="K90" s="35"/>
    </row>
    <row r="91" spans="1:11" ht="13.5" customHeight="1">
      <c r="A91" s="72" t="s">
        <v>151</v>
      </c>
      <c r="B91" s="73"/>
      <c r="C91" s="35" t="str">
        <f>集計表!BM28</f>
        <v>NHKの隠岐諸島を紹介した番組の中で見たが、隠岐髙校では全校の４０％を県外からの生徒で占めるまで盛んに受入れ行っており、非常に活気がある。新島でも早く実施したほうが良い。隠岐髙校は寮制をとっていた。民宿等空いている家を使い、シェアーハウスにしては？ただし、管理人は必要。</v>
      </c>
      <c r="D91" s="105"/>
      <c r="E91" s="105"/>
      <c r="F91" s="105"/>
      <c r="G91" s="105"/>
      <c r="H91" s="105"/>
      <c r="I91" s="105"/>
      <c r="J91" s="105"/>
      <c r="K91" s="105"/>
    </row>
    <row r="92" spans="1:11" ht="13.5" customHeight="1">
      <c r="A92" s="74"/>
      <c r="B92" s="75"/>
      <c r="C92" s="35"/>
      <c r="D92" s="105"/>
      <c r="E92" s="105"/>
      <c r="F92" s="105"/>
      <c r="G92" s="105"/>
      <c r="H92" s="105"/>
      <c r="I92" s="105"/>
      <c r="J92" s="105"/>
      <c r="K92" s="105"/>
    </row>
    <row r="93" spans="1:11" ht="13.5" customHeight="1">
      <c r="A93" s="74"/>
      <c r="B93" s="75"/>
      <c r="C93" s="105"/>
      <c r="D93" s="105"/>
      <c r="E93" s="105"/>
      <c r="F93" s="105"/>
      <c r="G93" s="105"/>
      <c r="H93" s="105"/>
      <c r="I93" s="105"/>
      <c r="J93" s="105"/>
      <c r="K93" s="105"/>
    </row>
    <row r="94" spans="1:11" ht="13.5" customHeight="1">
      <c r="A94" s="74"/>
      <c r="B94" s="75"/>
      <c r="C94" s="105"/>
      <c r="D94" s="105"/>
      <c r="E94" s="105"/>
      <c r="F94" s="105"/>
      <c r="G94" s="105"/>
      <c r="H94" s="105"/>
      <c r="I94" s="105"/>
      <c r="J94" s="105"/>
      <c r="K94" s="105"/>
    </row>
    <row r="95" spans="1:11" ht="13.5" customHeight="1">
      <c r="A95" s="76"/>
      <c r="B95" s="77"/>
      <c r="C95" s="105"/>
      <c r="D95" s="105"/>
      <c r="E95" s="105"/>
      <c r="F95" s="105"/>
      <c r="G95" s="105"/>
      <c r="H95" s="105"/>
      <c r="I95" s="105"/>
      <c r="J95" s="105"/>
      <c r="K95" s="105"/>
    </row>
    <row r="96" spans="1:11" ht="13.5" customHeight="1">
      <c r="A96" s="88" t="s">
        <v>150</v>
      </c>
      <c r="B96" s="88"/>
      <c r="C96" s="35" t="str">
        <f>集計表!BM29</f>
        <v>この種のアンケートは無記名で実施すべき。都内からの髙校入学希望者の受入れは、寮を整備すべきだが、その前に島内の生徒を環境を整えてほしい。</v>
      </c>
      <c r="D96" s="105"/>
      <c r="E96" s="105"/>
      <c r="F96" s="105"/>
      <c r="G96" s="105"/>
      <c r="H96" s="105"/>
      <c r="I96" s="105"/>
      <c r="J96" s="105"/>
      <c r="K96" s="105"/>
    </row>
    <row r="97" spans="1:11" ht="13.5" customHeight="1">
      <c r="A97" s="88"/>
      <c r="B97" s="88"/>
      <c r="C97" s="35"/>
      <c r="D97" s="105"/>
      <c r="E97" s="105"/>
      <c r="F97" s="105"/>
      <c r="G97" s="105"/>
      <c r="H97" s="105"/>
      <c r="I97" s="105"/>
      <c r="J97" s="105"/>
      <c r="K97" s="105"/>
    </row>
    <row r="98" spans="1:11" ht="13.5" customHeight="1">
      <c r="A98" s="88"/>
      <c r="B98" s="88"/>
      <c r="C98" s="35"/>
      <c r="D98" s="105"/>
      <c r="E98" s="105"/>
      <c r="F98" s="105"/>
      <c r="G98" s="105"/>
      <c r="H98" s="105"/>
      <c r="I98" s="105"/>
      <c r="J98" s="105"/>
      <c r="K98" s="105"/>
    </row>
    <row r="99" spans="1:11" ht="13.5" customHeight="1">
      <c r="A99" s="88"/>
      <c r="B99" s="88"/>
      <c r="C99" s="105"/>
      <c r="D99" s="105"/>
      <c r="E99" s="105"/>
      <c r="F99" s="105"/>
      <c r="G99" s="105"/>
      <c r="H99" s="105"/>
      <c r="I99" s="105"/>
      <c r="J99" s="105"/>
      <c r="K99" s="105"/>
    </row>
    <row r="100" spans="1:11" ht="14.25">
      <c r="A100" s="1"/>
      <c r="B100" s="1"/>
      <c r="C100" s="4"/>
      <c r="D100" s="9"/>
      <c r="E100" s="9"/>
      <c r="F100" s="9"/>
      <c r="G100" s="9"/>
      <c r="H100" s="9"/>
      <c r="I100" s="9"/>
      <c r="J100" s="9"/>
      <c r="K100" s="9"/>
    </row>
    <row r="101" spans="1:11" ht="18">
      <c r="A101" s="2" t="s">
        <v>4</v>
      </c>
      <c r="B101" s="2"/>
      <c r="C101" s="9"/>
      <c r="D101" s="9"/>
      <c r="E101" s="9"/>
      <c r="F101" s="9"/>
      <c r="G101" s="9"/>
      <c r="H101" s="9"/>
      <c r="I101" s="9"/>
      <c r="J101" s="9"/>
      <c r="K101" s="9"/>
    </row>
    <row r="102" spans="1:11">
      <c r="A102" s="83" t="s">
        <v>139</v>
      </c>
      <c r="B102" s="83"/>
      <c r="C102" s="78" t="str">
        <f>集計表!BM33</f>
        <v>島外の生徒が入学して来ることは素晴らしいことであるが、自宅を留守にすることが多いので不可。</v>
      </c>
      <c r="D102" s="79"/>
      <c r="E102" s="79"/>
      <c r="F102" s="79"/>
      <c r="G102" s="79"/>
      <c r="H102" s="79"/>
      <c r="I102" s="79"/>
      <c r="J102" s="79"/>
      <c r="K102" s="79"/>
    </row>
    <row r="103" spans="1:11">
      <c r="A103" s="84"/>
      <c r="B103" s="84"/>
      <c r="C103" s="99"/>
      <c r="D103" s="80"/>
      <c r="E103" s="80"/>
      <c r="F103" s="80"/>
      <c r="G103" s="80"/>
      <c r="H103" s="80"/>
      <c r="I103" s="80"/>
      <c r="J103" s="80"/>
      <c r="K103" s="80"/>
    </row>
    <row r="104" spans="1:11">
      <c r="A104" s="84"/>
      <c r="B104" s="84"/>
      <c r="C104" s="99"/>
      <c r="D104" s="80"/>
      <c r="E104" s="80"/>
      <c r="F104" s="80"/>
      <c r="G104" s="80"/>
      <c r="H104" s="80"/>
      <c r="I104" s="80"/>
      <c r="J104" s="80"/>
      <c r="K104" s="80"/>
    </row>
    <row r="105" spans="1:11">
      <c r="A105" s="100"/>
      <c r="B105" s="100"/>
      <c r="C105" s="106"/>
      <c r="D105" s="106"/>
      <c r="E105" s="106"/>
      <c r="F105" s="106"/>
      <c r="G105" s="106"/>
      <c r="H105" s="106"/>
      <c r="I105" s="106"/>
      <c r="J105" s="106"/>
      <c r="K105" s="106"/>
    </row>
    <row r="106" spans="1:11">
      <c r="A106" s="56" t="s">
        <v>140</v>
      </c>
      <c r="B106" s="90"/>
      <c r="C106" s="78" t="str">
        <f>集計表!BM34</f>
        <v>受入れには賛成、都内でも、新島でも、教育は同じで、その生徒に良ければ良い。村、髙校友に良いことと思うが、10年くらい前なら可能であった。地域少子化対策として期待する。生徒を選ぶことはできないであろうが、新島の子供たちに新風を吹き込んで欲しい。今は無理だが、いずれ受入れたい。</v>
      </c>
      <c r="D106" s="79"/>
      <c r="E106" s="79"/>
      <c r="F106" s="79"/>
      <c r="G106" s="79"/>
      <c r="H106" s="79"/>
      <c r="I106" s="79"/>
      <c r="J106" s="79"/>
      <c r="K106" s="79"/>
    </row>
    <row r="107" spans="1:11">
      <c r="A107" s="58"/>
      <c r="B107" s="92"/>
      <c r="C107" s="99"/>
      <c r="D107" s="80"/>
      <c r="E107" s="80"/>
      <c r="F107" s="80"/>
      <c r="G107" s="80"/>
      <c r="H107" s="80"/>
      <c r="I107" s="80"/>
      <c r="J107" s="80"/>
      <c r="K107" s="80"/>
    </row>
    <row r="108" spans="1:11">
      <c r="A108" s="91"/>
      <c r="B108" s="92"/>
      <c r="C108" s="80"/>
      <c r="D108" s="80"/>
      <c r="E108" s="80"/>
      <c r="F108" s="80"/>
      <c r="G108" s="80"/>
      <c r="H108" s="80"/>
      <c r="I108" s="80"/>
      <c r="J108" s="80"/>
      <c r="K108" s="80"/>
    </row>
    <row r="109" spans="1:11">
      <c r="A109" s="91"/>
      <c r="B109" s="92"/>
      <c r="C109" s="81"/>
      <c r="D109" s="81"/>
      <c r="E109" s="81"/>
      <c r="F109" s="81"/>
      <c r="G109" s="81"/>
      <c r="H109" s="81"/>
      <c r="I109" s="81"/>
      <c r="J109" s="81"/>
      <c r="K109" s="81"/>
    </row>
    <row r="110" spans="1:11">
      <c r="A110" s="93"/>
      <c r="B110" s="94"/>
      <c r="C110" s="82"/>
      <c r="D110" s="82"/>
      <c r="E110" s="82"/>
      <c r="F110" s="82"/>
      <c r="G110" s="82"/>
      <c r="H110" s="82"/>
      <c r="I110" s="82"/>
      <c r="J110" s="82"/>
      <c r="K110" s="82"/>
    </row>
    <row r="111" spans="1:11">
      <c r="A111" s="56" t="s">
        <v>141</v>
      </c>
      <c r="B111" s="90"/>
      <c r="C111" s="78" t="str">
        <f>集計表!BM35</f>
        <v>全国的に過疎が進み、髙校生人口が減少する中、髙校生の数が増えれば新島の髙校生にも多大な好影響がある。ホームステイは、ステイする生徒が自分人の生活、ステイ先家族への有り難味を感じる機会になり、そのこの将来の人格形成に役立つ。隠岐の島では実際に受入れしているのをテレビで見た。自分では不可であるが、これを進めて欲しい。ホームステイにより受入れができれば多くの効果を望めるが、実際はホームステイの受入れは難しいと思うので、既存施設を寮として活用するのが実現しやすいと考える。</v>
      </c>
      <c r="D111" s="101"/>
      <c r="E111" s="101"/>
      <c r="F111" s="101"/>
      <c r="G111" s="101"/>
      <c r="H111" s="101"/>
      <c r="I111" s="101"/>
      <c r="J111" s="101"/>
      <c r="K111" s="101"/>
    </row>
    <row r="112" spans="1:11">
      <c r="A112" s="91"/>
      <c r="B112" s="92"/>
      <c r="C112" s="102"/>
      <c r="D112" s="102"/>
      <c r="E112" s="102"/>
      <c r="F112" s="102"/>
      <c r="G112" s="102"/>
      <c r="H112" s="102"/>
      <c r="I112" s="102"/>
      <c r="J112" s="102"/>
      <c r="K112" s="102"/>
    </row>
    <row r="113" spans="1:11">
      <c r="A113" s="91"/>
      <c r="B113" s="92"/>
      <c r="C113" s="102"/>
      <c r="D113" s="102"/>
      <c r="E113" s="102"/>
      <c r="F113" s="102"/>
      <c r="G113" s="102"/>
      <c r="H113" s="102"/>
      <c r="I113" s="102"/>
      <c r="J113" s="102"/>
      <c r="K113" s="102"/>
    </row>
    <row r="114" spans="1:11">
      <c r="A114" s="91"/>
      <c r="B114" s="92"/>
      <c r="C114" s="102"/>
      <c r="D114" s="102"/>
      <c r="E114" s="102"/>
      <c r="F114" s="102"/>
      <c r="G114" s="102"/>
      <c r="H114" s="102"/>
      <c r="I114" s="102"/>
      <c r="J114" s="102"/>
      <c r="K114" s="102"/>
    </row>
    <row r="115" spans="1:11">
      <c r="A115" s="91"/>
      <c r="B115" s="92"/>
      <c r="C115" s="102"/>
      <c r="D115" s="102"/>
      <c r="E115" s="102"/>
      <c r="F115" s="102"/>
      <c r="G115" s="102"/>
      <c r="H115" s="102"/>
      <c r="I115" s="102"/>
      <c r="J115" s="102"/>
      <c r="K115" s="102"/>
    </row>
    <row r="116" spans="1:11">
      <c r="A116" s="91"/>
      <c r="B116" s="92"/>
      <c r="C116" s="102"/>
      <c r="D116" s="102"/>
      <c r="E116" s="102"/>
      <c r="F116" s="102"/>
      <c r="G116" s="102"/>
      <c r="H116" s="102"/>
      <c r="I116" s="102"/>
      <c r="J116" s="102"/>
      <c r="K116" s="102"/>
    </row>
    <row r="117" spans="1:11">
      <c r="A117" s="93"/>
      <c r="B117" s="94"/>
      <c r="C117" s="103"/>
      <c r="D117" s="103"/>
      <c r="E117" s="103"/>
      <c r="F117" s="103"/>
      <c r="G117" s="103"/>
      <c r="H117" s="103"/>
      <c r="I117" s="103"/>
      <c r="J117" s="103"/>
      <c r="K117" s="103"/>
    </row>
    <row r="118" spans="1:11" ht="13.5" customHeight="1">
      <c r="A118" s="56" t="s">
        <v>142</v>
      </c>
      <c r="B118" s="90"/>
      <c r="C118" s="78" t="str">
        <f>集計表!BM36</f>
        <v>都内から新髙へ入学する動機、理由を吟味した上での入学許可が必要。ホームステイ制度の発想は良いが、何のために新島に来るのか目的意識をはっきりしていなければ、親は心配だし、新島でなければいけない理由をもつ子でなければ受け入れできない。三年間ではなく、1～3ヶ月のショートステイでもいいのでないか。新島髙校にくるならサーフィンの養成クラスがあってもいいのでは。</v>
      </c>
      <c r="D118" s="104"/>
      <c r="E118" s="104"/>
      <c r="F118" s="104"/>
      <c r="G118" s="104"/>
      <c r="H118" s="104"/>
      <c r="I118" s="104"/>
      <c r="J118" s="104"/>
      <c r="K118" s="104"/>
    </row>
    <row r="119" spans="1:11" ht="13.5" customHeight="1">
      <c r="A119" s="58"/>
      <c r="B119" s="92"/>
      <c r="C119" s="99"/>
      <c r="D119" s="81"/>
      <c r="E119" s="81"/>
      <c r="F119" s="81"/>
      <c r="G119" s="81"/>
      <c r="H119" s="81"/>
      <c r="I119" s="81"/>
      <c r="J119" s="81"/>
      <c r="K119" s="81"/>
    </row>
    <row r="120" spans="1:11" ht="13.5" customHeight="1">
      <c r="A120" s="58"/>
      <c r="B120" s="92"/>
      <c r="C120" s="99"/>
      <c r="D120" s="81"/>
      <c r="E120" s="81"/>
      <c r="F120" s="81"/>
      <c r="G120" s="81"/>
      <c r="H120" s="81"/>
      <c r="I120" s="81"/>
      <c r="J120" s="81"/>
      <c r="K120" s="81"/>
    </row>
    <row r="121" spans="1:11">
      <c r="A121" s="91"/>
      <c r="B121" s="92"/>
      <c r="C121" s="81"/>
      <c r="D121" s="81"/>
      <c r="E121" s="81"/>
      <c r="F121" s="81"/>
      <c r="G121" s="81"/>
      <c r="H121" s="81"/>
      <c r="I121" s="81"/>
      <c r="J121" s="81"/>
      <c r="K121" s="81"/>
    </row>
    <row r="122" spans="1:11">
      <c r="A122" s="91"/>
      <c r="B122" s="92"/>
      <c r="C122" s="81"/>
      <c r="D122" s="81"/>
      <c r="E122" s="81"/>
      <c r="F122" s="81"/>
      <c r="G122" s="81"/>
      <c r="H122" s="81"/>
      <c r="I122" s="81"/>
      <c r="J122" s="81"/>
      <c r="K122" s="81"/>
    </row>
    <row r="123" spans="1:11">
      <c r="A123" s="91"/>
      <c r="B123" s="92"/>
      <c r="C123" s="81"/>
      <c r="D123" s="81"/>
      <c r="E123" s="81"/>
      <c r="F123" s="81"/>
      <c r="G123" s="81"/>
      <c r="H123" s="81"/>
      <c r="I123" s="81"/>
      <c r="J123" s="81"/>
      <c r="K123" s="81"/>
    </row>
    <row r="124" spans="1:11">
      <c r="A124" s="93"/>
      <c r="B124" s="94"/>
      <c r="C124" s="82"/>
      <c r="D124" s="82"/>
      <c r="E124" s="82"/>
      <c r="F124" s="82"/>
      <c r="G124" s="82"/>
      <c r="H124" s="82"/>
      <c r="I124" s="82"/>
      <c r="J124" s="82"/>
      <c r="K124" s="82"/>
    </row>
    <row r="125" spans="1:11" ht="13.5" customHeight="1">
      <c r="A125" s="83" t="s">
        <v>143</v>
      </c>
      <c r="B125" s="83"/>
      <c r="C125" s="64" t="str">
        <f>集計表!BM37</f>
        <v>村にとっては良いことであるが、個人には厳しい条件があるので、それらを村教委が対応することで、成果があがる。</v>
      </c>
      <c r="D125" s="65"/>
      <c r="E125" s="65"/>
      <c r="F125" s="65"/>
      <c r="G125" s="65"/>
      <c r="H125" s="65"/>
      <c r="I125" s="65"/>
      <c r="J125" s="65"/>
      <c r="K125" s="66"/>
    </row>
    <row r="126" spans="1:11" ht="13.5" customHeight="1">
      <c r="A126" s="84"/>
      <c r="B126" s="84"/>
      <c r="C126" s="95"/>
      <c r="D126" s="68"/>
      <c r="E126" s="68"/>
      <c r="F126" s="68"/>
      <c r="G126" s="68"/>
      <c r="H126" s="68"/>
      <c r="I126" s="68"/>
      <c r="J126" s="68"/>
      <c r="K126" s="69"/>
    </row>
    <row r="127" spans="1:11" ht="13.5" customHeight="1">
      <c r="A127" s="84"/>
      <c r="B127" s="84"/>
      <c r="C127" s="95"/>
      <c r="D127" s="68"/>
      <c r="E127" s="68"/>
      <c r="F127" s="68"/>
      <c r="G127" s="68"/>
      <c r="H127" s="68"/>
      <c r="I127" s="68"/>
      <c r="J127" s="68"/>
      <c r="K127" s="69"/>
    </row>
    <row r="128" spans="1:11">
      <c r="A128" s="100"/>
      <c r="B128" s="100"/>
      <c r="C128" s="96"/>
      <c r="D128" s="97"/>
      <c r="E128" s="97"/>
      <c r="F128" s="97"/>
      <c r="G128" s="97"/>
      <c r="H128" s="97"/>
      <c r="I128" s="97"/>
      <c r="J128" s="97"/>
      <c r="K128" s="98"/>
    </row>
    <row r="129" spans="1:11">
      <c r="A129" s="83" t="s">
        <v>144</v>
      </c>
      <c r="B129" s="83"/>
      <c r="C129" s="78" t="str">
        <f>集計表!BM38</f>
        <v>寮設置が望ましい。デリケートな年代を受入れるのは精神的負担が大きい。特に特色あるカリキュラムもない普通科髙校に都内から来る子に不安を感じる。寮による受け入れが良いと思う。</v>
      </c>
      <c r="D129" s="79"/>
      <c r="E129" s="79"/>
      <c r="F129" s="79"/>
      <c r="G129" s="79"/>
      <c r="H129" s="79"/>
      <c r="I129" s="79"/>
      <c r="J129" s="79"/>
      <c r="K129" s="79"/>
    </row>
    <row r="130" spans="1:11">
      <c r="A130" s="84"/>
      <c r="B130" s="84"/>
      <c r="C130" s="99"/>
      <c r="D130" s="80"/>
      <c r="E130" s="80"/>
      <c r="F130" s="80"/>
      <c r="G130" s="80"/>
      <c r="H130" s="80"/>
      <c r="I130" s="80"/>
      <c r="J130" s="80"/>
      <c r="K130" s="80"/>
    </row>
    <row r="131" spans="1:11">
      <c r="A131" s="84"/>
      <c r="B131" s="84"/>
      <c r="C131" s="80"/>
      <c r="D131" s="80"/>
      <c r="E131" s="80"/>
      <c r="F131" s="80"/>
      <c r="G131" s="80"/>
      <c r="H131" s="80"/>
      <c r="I131" s="80"/>
      <c r="J131" s="80"/>
      <c r="K131" s="80"/>
    </row>
    <row r="132" spans="1:11">
      <c r="A132" s="82"/>
      <c r="B132" s="82"/>
      <c r="C132" s="82"/>
      <c r="D132" s="82"/>
      <c r="E132" s="82"/>
      <c r="F132" s="82"/>
      <c r="G132" s="82"/>
      <c r="H132" s="82"/>
      <c r="I132" s="82"/>
      <c r="J132" s="82"/>
      <c r="K132" s="82"/>
    </row>
    <row r="133" spans="1:11" ht="23.25" customHeight="1">
      <c r="A133" s="1"/>
      <c r="B133" s="1"/>
      <c r="C133" s="1"/>
      <c r="D133" s="1"/>
      <c r="E133" s="1"/>
      <c r="F133" s="1"/>
      <c r="G133" s="1"/>
      <c r="H133" s="1"/>
      <c r="I133" s="1"/>
      <c r="J133" s="1"/>
      <c r="K133" s="1"/>
    </row>
    <row r="134" spans="1:11" ht="18">
      <c r="A134" s="2" t="s">
        <v>5</v>
      </c>
      <c r="B134" s="2"/>
      <c r="C134" s="1"/>
      <c r="D134" s="1"/>
      <c r="E134" s="1"/>
      <c r="F134" s="1"/>
      <c r="G134" s="1"/>
      <c r="H134" s="1"/>
      <c r="I134" s="1"/>
      <c r="J134" s="1"/>
      <c r="K134" s="1"/>
    </row>
    <row r="135" spans="1:11" ht="18">
      <c r="A135" s="2"/>
      <c r="B135" s="2"/>
      <c r="C135" s="1"/>
      <c r="D135" s="1"/>
      <c r="E135" s="1"/>
      <c r="F135" s="1"/>
      <c r="G135" s="1"/>
      <c r="H135" s="1"/>
      <c r="I135" s="1"/>
      <c r="J135" s="1"/>
      <c r="K135" s="1"/>
    </row>
    <row r="136" spans="1:11">
      <c r="A136" s="56" t="s">
        <v>139</v>
      </c>
      <c r="B136" s="57"/>
      <c r="C136" s="64" t="str">
        <f>集計表!BM44</f>
        <v>現在教職員住宅に入居しており、受入れは不可だが、将来本村に住居を構えることが出来れば、参画したい。自分は高齢一人暮らしで受入れは不可だが、若者が増えることは良いことだと思う。もう少し若ければ受入れしたい。ホームステイよりも都又は都教委が寮を作るほうが将来的に良い。</v>
      </c>
      <c r="D136" s="65"/>
      <c r="E136" s="65"/>
      <c r="F136" s="65"/>
      <c r="G136" s="65"/>
      <c r="H136" s="65"/>
      <c r="I136" s="65"/>
      <c r="J136" s="65"/>
      <c r="K136" s="66"/>
    </row>
    <row r="137" spans="1:11">
      <c r="A137" s="58"/>
      <c r="B137" s="59"/>
      <c r="C137" s="67"/>
      <c r="D137" s="68"/>
      <c r="E137" s="68"/>
      <c r="F137" s="68"/>
      <c r="G137" s="68"/>
      <c r="H137" s="68"/>
      <c r="I137" s="68"/>
      <c r="J137" s="68"/>
      <c r="K137" s="69"/>
    </row>
    <row r="138" spans="1:11">
      <c r="A138" s="58"/>
      <c r="B138" s="59"/>
      <c r="C138" s="67"/>
      <c r="D138" s="68"/>
      <c r="E138" s="68"/>
      <c r="F138" s="68"/>
      <c r="G138" s="68"/>
      <c r="H138" s="68"/>
      <c r="I138" s="68"/>
      <c r="J138" s="68"/>
      <c r="K138" s="69"/>
    </row>
    <row r="139" spans="1:11">
      <c r="A139" s="60"/>
      <c r="B139" s="61"/>
      <c r="C139" s="60"/>
      <c r="D139" s="70"/>
      <c r="E139" s="70"/>
      <c r="F139" s="70"/>
      <c r="G139" s="70"/>
      <c r="H139" s="70"/>
      <c r="I139" s="70"/>
      <c r="J139" s="70"/>
      <c r="K139" s="61"/>
    </row>
    <row r="140" spans="1:11">
      <c r="A140" s="62"/>
      <c r="B140" s="63"/>
      <c r="C140" s="62"/>
      <c r="D140" s="71"/>
      <c r="E140" s="71"/>
      <c r="F140" s="71"/>
      <c r="G140" s="71"/>
      <c r="H140" s="71"/>
      <c r="I140" s="71"/>
      <c r="J140" s="71"/>
      <c r="K140" s="63"/>
    </row>
    <row r="141" spans="1:11">
      <c r="A141" s="83" t="s">
        <v>145</v>
      </c>
      <c r="B141" s="83"/>
      <c r="C141" s="78" t="str">
        <f>集計表!BM45</f>
        <v>本土からの生徒にも村の地域活性化にも大変良いと思うが、個人家庭では責任が重過ぎる。都か村で寮を作り、管理人を置くようにしないと無理ではないか。若い世代に自然環境や暮らしの問題に目を向けて欲しいので、「他人の釜の飯を食う」経験は有意義。受け入れ側、送り出す側ともに経済的負担を軽減する公的支援を望む。生活指導面に不安が残るため、面談を重ねて実施する必要がある。山陰地方で受入れをしている髙校が有るのをテレビで見たが、私たちの島でも出来れば活性化に繋がると思う。応募してくる生徒は事情や問題を抱えているのではと不安に感じる。10年前なら引き受けたが、今はもう高齢で出来なくて残念。</v>
      </c>
      <c r="D141" s="79"/>
      <c r="E141" s="79"/>
      <c r="F141" s="79"/>
      <c r="G141" s="79"/>
      <c r="H141" s="79"/>
      <c r="I141" s="79"/>
      <c r="J141" s="79"/>
      <c r="K141" s="79"/>
    </row>
    <row r="142" spans="1:11">
      <c r="A142" s="84"/>
      <c r="B142" s="84"/>
      <c r="C142" s="80"/>
      <c r="D142" s="80"/>
      <c r="E142" s="80"/>
      <c r="F142" s="80"/>
      <c r="G142" s="80"/>
      <c r="H142" s="80"/>
      <c r="I142" s="80"/>
      <c r="J142" s="80"/>
      <c r="K142" s="80"/>
    </row>
    <row r="143" spans="1:11">
      <c r="A143" s="81"/>
      <c r="B143" s="81"/>
      <c r="C143" s="81"/>
      <c r="D143" s="81"/>
      <c r="E143" s="81"/>
      <c r="F143" s="81"/>
      <c r="G143" s="81"/>
      <c r="H143" s="81"/>
      <c r="I143" s="81"/>
      <c r="J143" s="81"/>
      <c r="K143" s="81"/>
    </row>
    <row r="144" spans="1:11">
      <c r="A144" s="81"/>
      <c r="B144" s="81"/>
      <c r="C144" s="81"/>
      <c r="D144" s="81"/>
      <c r="E144" s="81"/>
      <c r="F144" s="81"/>
      <c r="G144" s="81"/>
      <c r="H144" s="81"/>
      <c r="I144" s="81"/>
      <c r="J144" s="81"/>
      <c r="K144" s="81"/>
    </row>
    <row r="145" spans="1:11">
      <c r="A145" s="81"/>
      <c r="B145" s="81"/>
      <c r="C145" s="81"/>
      <c r="D145" s="81"/>
      <c r="E145" s="81"/>
      <c r="F145" s="81"/>
      <c r="G145" s="81"/>
      <c r="H145" s="81"/>
      <c r="I145" s="81"/>
      <c r="J145" s="81"/>
      <c r="K145" s="81"/>
    </row>
    <row r="146" spans="1:11">
      <c r="A146" s="81"/>
      <c r="B146" s="81"/>
      <c r="C146" s="81"/>
      <c r="D146" s="81"/>
      <c r="E146" s="81"/>
      <c r="F146" s="81"/>
      <c r="G146" s="81"/>
      <c r="H146" s="81"/>
      <c r="I146" s="81"/>
      <c r="J146" s="81"/>
      <c r="K146" s="81"/>
    </row>
    <row r="147" spans="1:11">
      <c r="A147" s="81"/>
      <c r="B147" s="81"/>
      <c r="C147" s="81"/>
      <c r="D147" s="81"/>
      <c r="E147" s="81"/>
      <c r="F147" s="81"/>
      <c r="G147" s="81"/>
      <c r="H147" s="81"/>
      <c r="I147" s="81"/>
      <c r="J147" s="81"/>
      <c r="K147" s="81"/>
    </row>
    <row r="148" spans="1:11">
      <c r="A148" s="81"/>
      <c r="B148" s="81"/>
      <c r="C148" s="81"/>
      <c r="D148" s="81"/>
      <c r="E148" s="81"/>
      <c r="F148" s="81"/>
      <c r="G148" s="81"/>
      <c r="H148" s="81"/>
      <c r="I148" s="81"/>
      <c r="J148" s="81"/>
      <c r="K148" s="81"/>
    </row>
    <row r="149" spans="1:11">
      <c r="A149" s="82"/>
      <c r="B149" s="82"/>
      <c r="C149" s="82"/>
      <c r="D149" s="82"/>
      <c r="E149" s="82"/>
      <c r="F149" s="82"/>
      <c r="G149" s="82"/>
      <c r="H149" s="82"/>
      <c r="I149" s="82"/>
      <c r="J149" s="82"/>
      <c r="K149" s="82"/>
    </row>
    <row r="150" spans="1:11">
      <c r="A150" s="56" t="s">
        <v>146</v>
      </c>
      <c r="B150" s="57"/>
      <c r="C150" s="64" t="str">
        <f>集計表!BM46</f>
        <v>受入れたいが、家族が療養中のため、当面難しい。短期間のホストファミリーなら可能だが、三年間は責任も重く、関係悪化の際の生徒への影響を考えると受け入れできない。アンケートをとるのは良いことだと思う。寮等ホームステイ以外の方法で実施するのが良いし、海洋学科等環境をを活かした学科の設置も検討して欲しい。</v>
      </c>
      <c r="D150" s="65"/>
      <c r="E150" s="65"/>
      <c r="F150" s="65"/>
      <c r="G150" s="65"/>
      <c r="H150" s="65"/>
      <c r="I150" s="65"/>
      <c r="J150" s="65"/>
      <c r="K150" s="66"/>
    </row>
    <row r="151" spans="1:11">
      <c r="A151" s="58"/>
      <c r="B151" s="59"/>
      <c r="C151" s="67"/>
      <c r="D151" s="68"/>
      <c r="E151" s="68"/>
      <c r="F151" s="68"/>
      <c r="G151" s="68"/>
      <c r="H151" s="68"/>
      <c r="I151" s="68"/>
      <c r="J151" s="68"/>
      <c r="K151" s="69"/>
    </row>
    <row r="152" spans="1:11">
      <c r="A152" s="58"/>
      <c r="B152" s="59"/>
      <c r="C152" s="67"/>
      <c r="D152" s="68"/>
      <c r="E152" s="68"/>
      <c r="F152" s="68"/>
      <c r="G152" s="68"/>
      <c r="H152" s="68"/>
      <c r="I152" s="68"/>
      <c r="J152" s="68"/>
      <c r="K152" s="69"/>
    </row>
    <row r="153" spans="1:11">
      <c r="A153" s="60"/>
      <c r="B153" s="61"/>
      <c r="C153" s="60"/>
      <c r="D153" s="70"/>
      <c r="E153" s="70"/>
      <c r="F153" s="70"/>
      <c r="G153" s="70"/>
      <c r="H153" s="70"/>
      <c r="I153" s="70"/>
      <c r="J153" s="70"/>
      <c r="K153" s="61"/>
    </row>
    <row r="154" spans="1:11">
      <c r="A154" s="62"/>
      <c r="B154" s="63"/>
      <c r="C154" s="62"/>
      <c r="D154" s="71"/>
      <c r="E154" s="71"/>
      <c r="F154" s="71"/>
      <c r="G154" s="71"/>
      <c r="H154" s="71"/>
      <c r="I154" s="71"/>
      <c r="J154" s="71"/>
      <c r="K154" s="63"/>
    </row>
    <row r="155" spans="1:11">
      <c r="A155" s="83" t="s">
        <v>147</v>
      </c>
      <c r="B155" s="83"/>
      <c r="C155" s="78" t="str">
        <f>集計表!BM47</f>
        <v>良いこととは思うが、実際に受入れるとなると子どもが小さいため悩むが、受入れた子どもが成長してくれれば、わが子にも好影響があると思う。良いことだとは思うが、年齢から体力、気力ともに無理。空き家を利用した下宿等を検討してはどうか。現時点では無理だが、家庭環境が整えば、協力する必要があると考える。髙校に限らず、小・中学校でも不登校児の受入れ等子どもを増やす施策に積極的に取り組むべき。受入れに当たって、事前の詳細な情報交換が必要。ホストファミリーが出島した場合等どうするのか不安。</v>
      </c>
      <c r="D155" s="79"/>
      <c r="E155" s="79"/>
      <c r="F155" s="79"/>
      <c r="G155" s="79"/>
      <c r="H155" s="79"/>
      <c r="I155" s="79"/>
      <c r="J155" s="79"/>
      <c r="K155" s="79"/>
    </row>
    <row r="156" spans="1:11">
      <c r="A156" s="84"/>
      <c r="B156" s="84"/>
      <c r="C156" s="80"/>
      <c r="D156" s="80"/>
      <c r="E156" s="80"/>
      <c r="F156" s="80"/>
      <c r="G156" s="80"/>
      <c r="H156" s="80"/>
      <c r="I156" s="80"/>
      <c r="J156" s="80"/>
      <c r="K156" s="80"/>
    </row>
    <row r="157" spans="1:11">
      <c r="A157" s="84"/>
      <c r="B157" s="84"/>
      <c r="C157" s="80"/>
      <c r="D157" s="80"/>
      <c r="E157" s="80"/>
      <c r="F157" s="80"/>
      <c r="G157" s="80"/>
      <c r="H157" s="80"/>
      <c r="I157" s="80"/>
      <c r="J157" s="80"/>
      <c r="K157" s="80"/>
    </row>
    <row r="158" spans="1:11">
      <c r="A158" s="81"/>
      <c r="B158" s="81"/>
      <c r="C158" s="81"/>
      <c r="D158" s="81"/>
      <c r="E158" s="81"/>
      <c r="F158" s="81"/>
      <c r="G158" s="81"/>
      <c r="H158" s="81"/>
      <c r="I158" s="81"/>
      <c r="J158" s="81"/>
      <c r="K158" s="81"/>
    </row>
    <row r="159" spans="1:11">
      <c r="A159" s="81"/>
      <c r="B159" s="81"/>
      <c r="C159" s="81"/>
      <c r="D159" s="81"/>
      <c r="E159" s="81"/>
      <c r="F159" s="81"/>
      <c r="G159" s="81"/>
      <c r="H159" s="81"/>
      <c r="I159" s="81"/>
      <c r="J159" s="81"/>
      <c r="K159" s="81"/>
    </row>
    <row r="160" spans="1:11">
      <c r="A160" s="81"/>
      <c r="B160" s="81"/>
      <c r="C160" s="81"/>
      <c r="D160" s="81"/>
      <c r="E160" s="81"/>
      <c r="F160" s="81"/>
      <c r="G160" s="81"/>
      <c r="H160" s="81"/>
      <c r="I160" s="81"/>
      <c r="J160" s="81"/>
      <c r="K160" s="81"/>
    </row>
    <row r="161" spans="1:11">
      <c r="A161" s="82"/>
      <c r="B161" s="82"/>
      <c r="C161" s="82"/>
      <c r="D161" s="82"/>
      <c r="E161" s="82"/>
      <c r="F161" s="82"/>
      <c r="G161" s="82"/>
      <c r="H161" s="82"/>
      <c r="I161" s="82"/>
      <c r="J161" s="82"/>
      <c r="K161" s="82"/>
    </row>
    <row r="162" spans="1:11">
      <c r="A162" s="56" t="s">
        <v>148</v>
      </c>
      <c r="B162" s="57"/>
      <c r="C162" s="64" t="str">
        <f>集計表!BM48</f>
        <v>この制度が軌道に乗ったら、小・中の山村留学も是非行って欲しい。</v>
      </c>
      <c r="D162" s="65"/>
      <c r="E162" s="65"/>
      <c r="F162" s="65"/>
      <c r="G162" s="65"/>
      <c r="H162" s="65"/>
      <c r="I162" s="65"/>
      <c r="J162" s="65"/>
      <c r="K162" s="66"/>
    </row>
    <row r="163" spans="1:11">
      <c r="A163" s="58"/>
      <c r="B163" s="59"/>
      <c r="C163" s="67"/>
      <c r="D163" s="68"/>
      <c r="E163" s="68"/>
      <c r="F163" s="68"/>
      <c r="G163" s="68"/>
      <c r="H163" s="68"/>
      <c r="I163" s="68"/>
      <c r="J163" s="68"/>
      <c r="K163" s="69"/>
    </row>
    <row r="164" spans="1:11">
      <c r="A164" s="60"/>
      <c r="B164" s="61"/>
      <c r="C164" s="60"/>
      <c r="D164" s="70"/>
      <c r="E164" s="70"/>
      <c r="F164" s="70"/>
      <c r="G164" s="70"/>
      <c r="H164" s="70"/>
      <c r="I164" s="70"/>
      <c r="J164" s="70"/>
      <c r="K164" s="61"/>
    </row>
    <row r="165" spans="1:11">
      <c r="A165" s="62"/>
      <c r="B165" s="63"/>
      <c r="C165" s="62"/>
      <c r="D165" s="71"/>
      <c r="E165" s="71"/>
      <c r="F165" s="71"/>
      <c r="G165" s="71"/>
      <c r="H165" s="71"/>
      <c r="I165" s="71"/>
      <c r="J165" s="71"/>
      <c r="K165" s="63"/>
    </row>
    <row r="166" spans="1:11">
      <c r="A166" s="56" t="s">
        <v>152</v>
      </c>
      <c r="B166" s="57"/>
      <c r="C166" s="64" t="str">
        <f>集計表!BM49</f>
        <v>大変良いことだと思うが、自分は幼児や老人がいるので受入れは無理。</v>
      </c>
      <c r="D166" s="65"/>
      <c r="E166" s="65"/>
      <c r="F166" s="65"/>
      <c r="G166" s="65"/>
      <c r="H166" s="65"/>
      <c r="I166" s="65"/>
      <c r="J166" s="65"/>
      <c r="K166" s="66"/>
    </row>
    <row r="167" spans="1:11">
      <c r="A167" s="58"/>
      <c r="B167" s="59"/>
      <c r="C167" s="67"/>
      <c r="D167" s="68"/>
      <c r="E167" s="68"/>
      <c r="F167" s="68"/>
      <c r="G167" s="68"/>
      <c r="H167" s="68"/>
      <c r="I167" s="68"/>
      <c r="J167" s="68"/>
      <c r="K167" s="69"/>
    </row>
    <row r="168" spans="1:11">
      <c r="A168" s="60"/>
      <c r="B168" s="61"/>
      <c r="C168" s="60"/>
      <c r="D168" s="70"/>
      <c r="E168" s="70"/>
      <c r="F168" s="70"/>
      <c r="G168" s="70"/>
      <c r="H168" s="70"/>
      <c r="I168" s="70"/>
      <c r="J168" s="70"/>
      <c r="K168" s="61"/>
    </row>
    <row r="169" spans="1:11">
      <c r="A169" s="62"/>
      <c r="B169" s="63"/>
      <c r="C169" s="62"/>
      <c r="D169" s="71"/>
      <c r="E169" s="71"/>
      <c r="F169" s="71"/>
      <c r="G169" s="71"/>
      <c r="H169" s="71"/>
      <c r="I169" s="71"/>
      <c r="J169" s="71"/>
      <c r="K169" s="63"/>
    </row>
    <row r="170" spans="1:11" ht="13.5" customHeight="1">
      <c r="A170" s="72" t="s">
        <v>151</v>
      </c>
      <c r="B170" s="73"/>
      <c r="C170" s="64" t="str">
        <f>集計表!BM50</f>
        <v>大賛成であるが、自分自身は高齢で受入れは不可。10年、20年前にスタートしてほしかった。</v>
      </c>
      <c r="D170" s="65"/>
      <c r="E170" s="65"/>
      <c r="F170" s="65"/>
      <c r="G170" s="65"/>
      <c r="H170" s="65"/>
      <c r="I170" s="65"/>
      <c r="J170" s="65"/>
      <c r="K170" s="66"/>
    </row>
    <row r="171" spans="1:11" ht="13.5" customHeight="1">
      <c r="A171" s="74"/>
      <c r="B171" s="75"/>
      <c r="C171" s="67"/>
      <c r="D171" s="68"/>
      <c r="E171" s="68"/>
      <c r="F171" s="68"/>
      <c r="G171" s="68"/>
      <c r="H171" s="68"/>
      <c r="I171" s="68"/>
      <c r="J171" s="68"/>
      <c r="K171" s="69"/>
    </row>
    <row r="172" spans="1:11">
      <c r="A172" s="74"/>
      <c r="B172" s="75"/>
      <c r="C172" s="60"/>
      <c r="D172" s="70"/>
      <c r="E172" s="70"/>
      <c r="F172" s="70"/>
      <c r="G172" s="70"/>
      <c r="H172" s="70"/>
      <c r="I172" s="70"/>
      <c r="J172" s="70"/>
      <c r="K172" s="61"/>
    </row>
    <row r="173" spans="1:11">
      <c r="A173" s="76"/>
      <c r="B173" s="77"/>
      <c r="C173" s="62"/>
      <c r="D173" s="71"/>
      <c r="E173" s="71"/>
      <c r="F173" s="71"/>
      <c r="G173" s="71"/>
      <c r="H173" s="71"/>
      <c r="I173" s="71"/>
      <c r="J173" s="71"/>
      <c r="K173" s="63"/>
    </row>
    <row r="174" spans="1:11" ht="14.25">
      <c r="A174" s="1"/>
      <c r="B174" s="1"/>
      <c r="C174" s="1"/>
      <c r="D174" s="1"/>
      <c r="E174" s="1"/>
      <c r="F174" s="1"/>
      <c r="G174" s="1"/>
      <c r="H174" s="1"/>
      <c r="I174" s="1"/>
      <c r="J174" s="1"/>
      <c r="K174" s="1"/>
    </row>
    <row r="175" spans="1:11" ht="14.25">
      <c r="A175" s="1"/>
      <c r="B175" s="1"/>
      <c r="C175" s="1"/>
      <c r="D175" s="1"/>
      <c r="E175" s="1"/>
      <c r="F175" s="1"/>
      <c r="G175" s="1"/>
      <c r="H175" s="1"/>
      <c r="I175" s="1"/>
      <c r="J175" s="1"/>
      <c r="K175" s="1"/>
    </row>
    <row r="176" spans="1:11" ht="14.25">
      <c r="A176" s="1"/>
      <c r="B176" s="1"/>
      <c r="C176" s="1"/>
      <c r="D176" s="1"/>
      <c r="E176" s="1"/>
      <c r="F176" s="1"/>
      <c r="G176" s="1"/>
      <c r="H176" s="1"/>
      <c r="I176" s="1"/>
      <c r="J176" s="1"/>
      <c r="K176" s="1"/>
    </row>
    <row r="177" spans="1:11" ht="14.25">
      <c r="A177" s="1"/>
      <c r="B177" s="1"/>
      <c r="C177" s="1"/>
      <c r="D177" s="1"/>
      <c r="E177" s="1"/>
      <c r="F177" s="1"/>
      <c r="G177" s="1"/>
      <c r="H177" s="1"/>
      <c r="I177" s="1"/>
      <c r="J177" s="1"/>
      <c r="K177" s="1"/>
    </row>
    <row r="178" spans="1:11" ht="14.25">
      <c r="A178" s="1"/>
      <c r="B178" s="1"/>
      <c r="C178" s="1"/>
      <c r="D178" s="1"/>
      <c r="E178" s="1"/>
      <c r="F178" s="1"/>
      <c r="G178" s="1"/>
      <c r="H178" s="1"/>
      <c r="I178" s="1"/>
      <c r="J178" s="1"/>
      <c r="K178" s="1"/>
    </row>
    <row r="179" spans="1:11" ht="14.25">
      <c r="A179" s="1"/>
      <c r="B179" s="1"/>
      <c r="C179" s="1"/>
      <c r="D179" s="1"/>
      <c r="E179" s="1"/>
      <c r="F179" s="1"/>
      <c r="G179" s="1"/>
      <c r="H179" s="1"/>
      <c r="I179" s="1"/>
      <c r="J179" s="1"/>
      <c r="K179" s="1"/>
    </row>
    <row r="180" spans="1:11" ht="14.25">
      <c r="A180" s="1"/>
      <c r="B180" s="1"/>
      <c r="C180" s="1"/>
      <c r="D180" s="1"/>
      <c r="E180" s="1"/>
      <c r="F180" s="1"/>
      <c r="G180" s="1"/>
      <c r="H180" s="1"/>
      <c r="I180" s="1"/>
      <c r="J180" s="1"/>
      <c r="K180" s="1"/>
    </row>
    <row r="181" spans="1:11" ht="14.25">
      <c r="A181" s="1"/>
      <c r="B181" s="1"/>
      <c r="C181" s="1"/>
      <c r="D181" s="1"/>
      <c r="E181" s="1"/>
      <c r="F181" s="1"/>
      <c r="G181" s="1"/>
      <c r="H181" s="1"/>
      <c r="I181" s="1"/>
      <c r="J181" s="1"/>
      <c r="K181" s="1"/>
    </row>
    <row r="182" spans="1:11" ht="14.25">
      <c r="A182" s="1"/>
      <c r="B182" s="1"/>
      <c r="C182" s="1"/>
      <c r="D182" s="1"/>
      <c r="E182" s="1"/>
      <c r="F182" s="1"/>
      <c r="G182" s="1"/>
      <c r="H182" s="1"/>
      <c r="I182" s="1"/>
      <c r="J182" s="1"/>
      <c r="K182" s="1"/>
    </row>
    <row r="183" spans="1:11" ht="14.25">
      <c r="A183" s="1"/>
      <c r="B183" s="1"/>
      <c r="C183" s="1"/>
      <c r="D183" s="1"/>
      <c r="E183" s="1"/>
      <c r="F183" s="1"/>
      <c r="G183" s="1"/>
      <c r="H183" s="1"/>
      <c r="I183" s="1"/>
      <c r="J183" s="1"/>
      <c r="K183" s="1"/>
    </row>
    <row r="184" spans="1:11" ht="14.25">
      <c r="A184" s="1"/>
      <c r="B184" s="1"/>
      <c r="C184" s="1"/>
      <c r="D184" s="1"/>
      <c r="E184" s="1"/>
      <c r="F184" s="1"/>
      <c r="G184" s="1"/>
      <c r="H184" s="1"/>
      <c r="I184" s="1"/>
      <c r="J184" s="1"/>
      <c r="K184" s="1"/>
    </row>
    <row r="185" spans="1:11" ht="14.25">
      <c r="A185" s="1"/>
      <c r="B185" s="1"/>
      <c r="C185" s="1"/>
      <c r="D185" s="1"/>
      <c r="E185" s="1"/>
      <c r="F185" s="1"/>
      <c r="G185" s="1"/>
      <c r="H185" s="1"/>
      <c r="I185" s="1"/>
      <c r="J185" s="1"/>
      <c r="K185" s="1"/>
    </row>
    <row r="186" spans="1:11" ht="14.25">
      <c r="A186" s="1"/>
      <c r="B186" s="1"/>
      <c r="C186" s="1"/>
      <c r="D186" s="1"/>
      <c r="E186" s="1"/>
      <c r="F186" s="1"/>
      <c r="G186" s="1"/>
      <c r="H186" s="1"/>
      <c r="I186" s="1"/>
      <c r="J186" s="1"/>
      <c r="K186" s="1"/>
    </row>
  </sheetData>
  <mergeCells count="42">
    <mergeCell ref="C18:K41"/>
    <mergeCell ref="C8:K17"/>
    <mergeCell ref="C52:K71"/>
    <mergeCell ref="C102:K105"/>
    <mergeCell ref="C106:K110"/>
    <mergeCell ref="C91:K95"/>
    <mergeCell ref="C96:K99"/>
    <mergeCell ref="C72:K86"/>
    <mergeCell ref="C87:K90"/>
    <mergeCell ref="C42:K51"/>
    <mergeCell ref="C125:K128"/>
    <mergeCell ref="C129:K132"/>
    <mergeCell ref="A102:B105"/>
    <mergeCell ref="A106:B110"/>
    <mergeCell ref="A111:B117"/>
    <mergeCell ref="A118:B124"/>
    <mergeCell ref="A125:B128"/>
    <mergeCell ref="A129:B132"/>
    <mergeCell ref="C111:K117"/>
    <mergeCell ref="C118:K124"/>
    <mergeCell ref="A72:B86"/>
    <mergeCell ref="A87:B90"/>
    <mergeCell ref="A91:B95"/>
    <mergeCell ref="A96:B99"/>
    <mergeCell ref="A8:B17"/>
    <mergeCell ref="A18:B41"/>
    <mergeCell ref="A42:B51"/>
    <mergeCell ref="A52:B71"/>
    <mergeCell ref="A150:B154"/>
    <mergeCell ref="C150:K154"/>
    <mergeCell ref="C155:K161"/>
    <mergeCell ref="A155:B161"/>
    <mergeCell ref="C136:K140"/>
    <mergeCell ref="A136:B140"/>
    <mergeCell ref="C141:K149"/>
    <mergeCell ref="A141:B149"/>
    <mergeCell ref="A162:B165"/>
    <mergeCell ref="C162:K165"/>
    <mergeCell ref="A166:B169"/>
    <mergeCell ref="C166:K169"/>
    <mergeCell ref="A170:B173"/>
    <mergeCell ref="C170:K17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C51"/>
  <sheetViews>
    <sheetView workbookViewId="0">
      <selection activeCell="O31" sqref="O31"/>
    </sheetView>
  </sheetViews>
  <sheetFormatPr defaultRowHeight="13.5"/>
  <sheetData>
    <row r="1" spans="3:3">
      <c r="C1" s="35" t="s">
        <v>162</v>
      </c>
    </row>
    <row r="2" spans="3:3">
      <c r="C2" s="35"/>
    </row>
    <row r="3" spans="3:3">
      <c r="C3" s="35"/>
    </row>
    <row r="4" spans="3:3">
      <c r="C4" s="35"/>
    </row>
    <row r="5" spans="3:3">
      <c r="C5" s="35"/>
    </row>
    <row r="6" spans="3:3">
      <c r="C6" s="35"/>
    </row>
    <row r="7" spans="3:3">
      <c r="C7" s="35"/>
    </row>
    <row r="8" spans="3:3">
      <c r="C8" s="35"/>
    </row>
    <row r="9" spans="3:3">
      <c r="C9" s="35"/>
    </row>
    <row r="10" spans="3:3">
      <c r="C10" s="35"/>
    </row>
    <row r="11" spans="3:3">
      <c r="C11" s="35"/>
    </row>
    <row r="12" spans="3:3">
      <c r="C12" s="35"/>
    </row>
    <row r="13" spans="3:3">
      <c r="C13" s="35"/>
    </row>
    <row r="14" spans="3:3">
      <c r="C14" s="35"/>
    </row>
    <row r="15" spans="3:3">
      <c r="C15" s="35"/>
    </row>
    <row r="16" spans="3:3">
      <c r="C16" s="35"/>
    </row>
    <row r="17" spans="1:3">
      <c r="C17" s="35"/>
    </row>
    <row r="18" spans="1:3" ht="14.25">
      <c r="A18" s="6" t="s">
        <v>3</v>
      </c>
      <c r="B18" s="6" t="s">
        <v>126</v>
      </c>
      <c r="C18" s="35"/>
    </row>
    <row r="19" spans="1:3" ht="14.25">
      <c r="A19" s="1"/>
      <c r="B19" s="14">
        <v>1</v>
      </c>
      <c r="C19" s="30" t="s">
        <v>219</v>
      </c>
    </row>
    <row r="20" spans="1:3" ht="14.25">
      <c r="A20" s="1"/>
      <c r="B20" s="14">
        <v>2</v>
      </c>
      <c r="C20" s="16" t="s">
        <v>128</v>
      </c>
    </row>
    <row r="21" spans="1:3" ht="14.25">
      <c r="A21" s="1"/>
      <c r="B21" s="14">
        <v>3</v>
      </c>
      <c r="C21" s="16" t="s">
        <v>129</v>
      </c>
    </row>
    <row r="22" spans="1:3" ht="14.25">
      <c r="A22" s="1"/>
      <c r="B22" s="14">
        <v>4</v>
      </c>
      <c r="C22" s="16" t="s">
        <v>113</v>
      </c>
    </row>
    <row r="23" spans="1:3" ht="14.25">
      <c r="A23" s="1"/>
      <c r="B23" s="14">
        <v>5</v>
      </c>
      <c r="C23" s="16" t="s">
        <v>138</v>
      </c>
    </row>
    <row r="24" spans="1:3" ht="14.25">
      <c r="A24" s="1"/>
      <c r="B24" s="14">
        <v>6</v>
      </c>
      <c r="C24" s="16" t="s">
        <v>84</v>
      </c>
    </row>
    <row r="25" spans="1:3" ht="14.25">
      <c r="A25" s="1"/>
      <c r="B25" s="14" t="s">
        <v>87</v>
      </c>
      <c r="C25" s="16" t="s">
        <v>83</v>
      </c>
    </row>
    <row r="26" spans="1:3" ht="14.25">
      <c r="A26" s="1"/>
      <c r="B26" s="11" t="s">
        <v>72</v>
      </c>
      <c r="C26" s="16" t="s">
        <v>78</v>
      </c>
    </row>
    <row r="27" spans="1:3" ht="14.25">
      <c r="A27" s="1"/>
      <c r="B27" s="11"/>
      <c r="C27" s="16"/>
    </row>
    <row r="28" spans="1:3" ht="14.25">
      <c r="A28" s="1"/>
      <c r="B28" s="1"/>
      <c r="C28" s="3"/>
    </row>
    <row r="29" spans="1:3" ht="14.25">
      <c r="A29" s="6" t="s">
        <v>4</v>
      </c>
      <c r="B29" s="6" t="s">
        <v>126</v>
      </c>
      <c r="C29" s="3"/>
    </row>
    <row r="30" spans="1:3" ht="14.25">
      <c r="A30" s="1"/>
      <c r="B30" s="14">
        <v>1</v>
      </c>
      <c r="C30" s="16" t="s">
        <v>101</v>
      </c>
    </row>
    <row r="31" spans="1:3" ht="14.25">
      <c r="A31" s="1"/>
      <c r="B31" s="14">
        <v>2</v>
      </c>
      <c r="C31" s="16" t="s">
        <v>104</v>
      </c>
    </row>
    <row r="32" spans="1:3" ht="14.25">
      <c r="A32" s="1"/>
      <c r="B32" s="14">
        <v>3</v>
      </c>
      <c r="C32" s="16" t="s">
        <v>109</v>
      </c>
    </row>
    <row r="33" spans="1:3" ht="14.25">
      <c r="A33" s="1"/>
      <c r="B33" s="14">
        <v>4</v>
      </c>
      <c r="C33" s="16" t="s">
        <v>115</v>
      </c>
    </row>
    <row r="34" spans="1:3" ht="14.25">
      <c r="A34" s="1"/>
      <c r="B34" s="14">
        <v>5</v>
      </c>
      <c r="C34" s="16" t="s">
        <v>118</v>
      </c>
    </row>
    <row r="35" spans="1:3" ht="14.25">
      <c r="A35" s="1"/>
      <c r="B35" s="14">
        <v>6</v>
      </c>
      <c r="C35" s="16" t="s">
        <v>119</v>
      </c>
    </row>
    <row r="36" spans="1:3" ht="14.25">
      <c r="A36" s="1"/>
      <c r="B36" s="14" t="s">
        <v>87</v>
      </c>
      <c r="C36" s="16"/>
    </row>
    <row r="37" spans="1:3" ht="14.25">
      <c r="A37" s="1"/>
      <c r="B37" s="11"/>
      <c r="C37" s="16"/>
    </row>
    <row r="38" spans="1:3" ht="14.25">
      <c r="A38" s="1"/>
      <c r="B38" s="11"/>
      <c r="C38" s="16"/>
    </row>
    <row r="39" spans="1:3" ht="14.25">
      <c r="A39" s="1"/>
      <c r="B39" s="1"/>
      <c r="C39" s="3"/>
    </row>
    <row r="40" spans="1:3" ht="14.25">
      <c r="A40" s="6" t="s">
        <v>5</v>
      </c>
      <c r="B40" s="6" t="s">
        <v>126</v>
      </c>
      <c r="C40" s="3"/>
    </row>
    <row r="41" spans="1:3" ht="14.25">
      <c r="A41" s="1"/>
      <c r="B41" s="14">
        <v>1</v>
      </c>
      <c r="C41" s="16" t="s">
        <v>102</v>
      </c>
    </row>
    <row r="42" spans="1:3" ht="14.25">
      <c r="A42" s="1"/>
      <c r="B42" s="14">
        <v>2</v>
      </c>
      <c r="C42" s="16" t="s">
        <v>130</v>
      </c>
    </row>
    <row r="43" spans="1:3" ht="14.25">
      <c r="A43" s="1"/>
      <c r="B43" s="14">
        <v>3</v>
      </c>
      <c r="C43" s="16" t="s">
        <v>106</v>
      </c>
    </row>
    <row r="44" spans="1:3" ht="14.25">
      <c r="A44" s="1"/>
      <c r="B44" s="14">
        <v>4</v>
      </c>
      <c r="C44" s="16" t="s">
        <v>153</v>
      </c>
    </row>
    <row r="45" spans="1:3" ht="14.25">
      <c r="A45" s="1"/>
      <c r="B45" s="14">
        <v>5</v>
      </c>
      <c r="C45" s="16" t="s">
        <v>117</v>
      </c>
    </row>
    <row r="46" spans="1:3" ht="14.25">
      <c r="A46" s="1"/>
      <c r="B46" s="14">
        <v>6</v>
      </c>
      <c r="C46" s="16" t="s">
        <v>86</v>
      </c>
    </row>
    <row r="47" spans="1:3" ht="14.25">
      <c r="A47" s="1"/>
      <c r="B47" s="14" t="s">
        <v>87</v>
      </c>
      <c r="C47" s="16" t="s">
        <v>121</v>
      </c>
    </row>
    <row r="48" spans="1:3" ht="14.25">
      <c r="A48" s="1"/>
      <c r="B48" s="11"/>
      <c r="C48" s="11"/>
    </row>
    <row r="49" spans="1:3" ht="14.25">
      <c r="A49" s="1"/>
      <c r="B49" s="11"/>
      <c r="C49" s="11"/>
    </row>
    <row r="50" spans="1:3" ht="14.25">
      <c r="A50" s="1"/>
      <c r="B50" s="1"/>
      <c r="C50" s="1"/>
    </row>
    <row r="51" spans="1:3" ht="14.25">
      <c r="A51" s="11" t="s">
        <v>122</v>
      </c>
      <c r="B51" s="11"/>
      <c r="C51" s="11"/>
    </row>
  </sheetData>
  <mergeCells count="1">
    <mergeCell ref="C1:C1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L52"/>
  <sheetViews>
    <sheetView workbookViewId="0">
      <selection activeCell="D32" sqref="D32"/>
    </sheetView>
  </sheetViews>
  <sheetFormatPr defaultRowHeight="13.5"/>
  <sheetData>
    <row r="2" spans="3:12">
      <c r="C2" s="41" t="s">
        <v>31</v>
      </c>
      <c r="D2" s="40" t="s">
        <v>37</v>
      </c>
      <c r="E2" s="41" t="s">
        <v>36</v>
      </c>
      <c r="F2" s="40" t="s">
        <v>37</v>
      </c>
    </row>
    <row r="3" spans="3:12">
      <c r="C3" s="41"/>
      <c r="D3" s="40"/>
      <c r="E3" s="41"/>
      <c r="F3" s="40"/>
      <c r="G3" s="39" t="s">
        <v>161</v>
      </c>
      <c r="H3" s="40" t="s">
        <v>45</v>
      </c>
      <c r="I3" s="39" t="s">
        <v>161</v>
      </c>
      <c r="J3" s="40" t="s">
        <v>45</v>
      </c>
      <c r="K3" s="39" t="s">
        <v>161</v>
      </c>
      <c r="L3" s="40" t="s">
        <v>45</v>
      </c>
    </row>
    <row r="4" spans="3:12">
      <c r="C4" s="41"/>
      <c r="D4" s="40"/>
      <c r="E4" s="41"/>
      <c r="F4" s="40"/>
      <c r="G4" s="40"/>
      <c r="H4" s="40"/>
      <c r="I4" s="40"/>
      <c r="J4" s="40"/>
      <c r="K4" s="40"/>
      <c r="L4" s="40"/>
    </row>
    <row r="5" spans="3:12">
      <c r="C5" s="41"/>
      <c r="D5" s="40"/>
      <c r="E5" s="41"/>
      <c r="F5" s="40"/>
      <c r="G5" s="40"/>
      <c r="H5" s="40"/>
      <c r="I5" s="40"/>
      <c r="J5" s="40"/>
      <c r="K5" s="40"/>
      <c r="L5" s="40"/>
    </row>
    <row r="6" spans="3:12">
      <c r="C6" s="41"/>
      <c r="D6" s="40"/>
      <c r="E6" s="41"/>
      <c r="F6" s="40"/>
      <c r="G6" s="40"/>
      <c r="H6" s="40"/>
      <c r="I6" s="40"/>
      <c r="J6" s="40"/>
      <c r="K6" s="40"/>
      <c r="L6" s="40"/>
    </row>
    <row r="7" spans="3:12">
      <c r="C7" s="41"/>
      <c r="D7" s="40"/>
      <c r="E7" s="41"/>
      <c r="F7" s="40"/>
      <c r="G7" s="40"/>
      <c r="H7" s="40"/>
      <c r="I7" s="40"/>
      <c r="J7" s="40"/>
      <c r="K7" s="40"/>
      <c r="L7" s="40"/>
    </row>
    <row r="8" spans="3:12">
      <c r="C8" s="41"/>
      <c r="D8" s="40"/>
      <c r="E8" s="41"/>
      <c r="F8" s="40"/>
      <c r="G8" s="40"/>
      <c r="H8" s="40"/>
      <c r="I8" s="40"/>
      <c r="J8" s="40"/>
      <c r="K8" s="40"/>
      <c r="L8" s="40"/>
    </row>
    <row r="9" spans="3:12">
      <c r="C9" s="41"/>
      <c r="D9" s="40"/>
      <c r="E9" s="41"/>
      <c r="F9" s="40"/>
      <c r="G9" s="40"/>
      <c r="H9" s="40"/>
      <c r="I9" s="40"/>
      <c r="J9" s="40"/>
      <c r="K9" s="40"/>
      <c r="L9" s="40"/>
    </row>
    <row r="10" spans="3:12">
      <c r="C10" s="41"/>
      <c r="D10" s="40"/>
      <c r="E10" s="41"/>
      <c r="F10" s="40"/>
      <c r="G10" s="40"/>
      <c r="H10" s="40"/>
      <c r="I10" s="40"/>
      <c r="J10" s="40"/>
      <c r="K10" s="40"/>
      <c r="L10" s="40"/>
    </row>
    <row r="11" spans="3:12">
      <c r="C11" s="41"/>
      <c r="D11" s="40"/>
      <c r="E11" s="41"/>
      <c r="F11" s="40"/>
      <c r="G11" s="40"/>
      <c r="H11" s="40"/>
      <c r="I11" s="40"/>
      <c r="J11" s="40"/>
      <c r="K11" s="40"/>
      <c r="L11" s="40"/>
    </row>
    <row r="12" spans="3:12">
      <c r="C12" s="41"/>
      <c r="D12" s="40"/>
      <c r="E12" s="41"/>
      <c r="F12" s="40"/>
      <c r="G12" s="40"/>
      <c r="H12" s="40"/>
      <c r="I12" s="40"/>
      <c r="J12" s="40"/>
      <c r="K12" s="40"/>
      <c r="L12" s="40"/>
    </row>
    <row r="13" spans="3:12">
      <c r="C13" s="41"/>
      <c r="D13" s="40"/>
      <c r="E13" s="41"/>
      <c r="F13" s="40"/>
      <c r="G13" s="40"/>
      <c r="H13" s="40"/>
      <c r="I13" s="40"/>
      <c r="J13" s="40"/>
      <c r="K13" s="40"/>
      <c r="L13" s="40"/>
    </row>
    <row r="14" spans="3:12">
      <c r="C14" s="41"/>
      <c r="D14" s="40"/>
      <c r="E14" s="41"/>
      <c r="F14" s="40"/>
      <c r="G14" s="40"/>
      <c r="H14" s="40"/>
      <c r="I14" s="40"/>
      <c r="J14" s="40"/>
      <c r="K14" s="40"/>
      <c r="L14" s="40"/>
    </row>
    <row r="15" spans="3:12">
      <c r="C15" s="41"/>
      <c r="D15" s="40"/>
      <c r="E15" s="41"/>
      <c r="F15" s="40"/>
      <c r="G15" s="40"/>
      <c r="H15" s="40"/>
      <c r="I15" s="40"/>
      <c r="J15" s="40"/>
      <c r="K15" s="40"/>
      <c r="L15" s="40"/>
    </row>
    <row r="16" spans="3:12">
      <c r="C16" s="42"/>
      <c r="D16" s="40"/>
      <c r="E16" s="42"/>
      <c r="F16" s="40"/>
      <c r="G16" s="40"/>
      <c r="H16" s="40"/>
      <c r="I16" s="40"/>
      <c r="J16" s="40"/>
      <c r="K16" s="40"/>
      <c r="L16" s="40"/>
    </row>
    <row r="17" spans="1:12">
      <c r="C17" s="42"/>
      <c r="D17" s="40"/>
      <c r="E17" s="42"/>
      <c r="F17" s="40"/>
      <c r="G17" s="40"/>
      <c r="H17" s="36"/>
      <c r="I17" s="40"/>
      <c r="J17" s="36"/>
      <c r="K17" s="40"/>
      <c r="L17" s="36"/>
    </row>
    <row r="18" spans="1:12">
      <c r="C18" s="42"/>
      <c r="D18" s="40"/>
      <c r="E18" s="42"/>
      <c r="F18" s="40"/>
      <c r="G18" s="40"/>
      <c r="H18" s="36"/>
      <c r="I18" s="40"/>
      <c r="J18" s="36"/>
      <c r="K18" s="40"/>
      <c r="L18" s="36"/>
    </row>
    <row r="19" spans="1:12" ht="14.25">
      <c r="A19" s="6" t="s">
        <v>3</v>
      </c>
      <c r="B19" s="6" t="s">
        <v>126</v>
      </c>
      <c r="C19" s="42"/>
      <c r="D19" s="40"/>
      <c r="E19" s="42"/>
      <c r="F19" s="40"/>
      <c r="G19" s="40"/>
      <c r="H19" s="36"/>
      <c r="I19" s="40"/>
      <c r="J19" s="36"/>
      <c r="K19" s="40"/>
      <c r="L19" s="36"/>
    </row>
    <row r="20" spans="1:12" ht="14.25">
      <c r="A20" s="1"/>
      <c r="B20" s="14">
        <v>1</v>
      </c>
      <c r="C20" s="11">
        <v>1</v>
      </c>
      <c r="D20" s="16" t="s">
        <v>85</v>
      </c>
      <c r="E20" s="11">
        <v>2</v>
      </c>
      <c r="F20" s="16" t="s">
        <v>80</v>
      </c>
      <c r="G20" s="15">
        <v>9</v>
      </c>
      <c r="H20" s="16" t="s">
        <v>75</v>
      </c>
      <c r="I20" s="11"/>
      <c r="J20" s="16"/>
      <c r="K20" s="11"/>
      <c r="L20" s="16"/>
    </row>
    <row r="21" spans="1:12" ht="14.25">
      <c r="A21" s="1"/>
      <c r="B21" s="14">
        <v>2</v>
      </c>
      <c r="C21" s="11">
        <v>1</v>
      </c>
      <c r="D21" s="16" t="s">
        <v>88</v>
      </c>
      <c r="E21" s="11">
        <v>4</v>
      </c>
      <c r="F21" s="16" t="s">
        <v>90</v>
      </c>
      <c r="G21" s="15">
        <v>11</v>
      </c>
      <c r="H21" s="16" t="s">
        <v>82</v>
      </c>
      <c r="I21" s="11"/>
      <c r="J21" s="16"/>
      <c r="K21" s="11"/>
      <c r="L21" s="16"/>
    </row>
    <row r="22" spans="1:12" ht="15.75">
      <c r="A22" s="1"/>
      <c r="B22" s="14">
        <v>3</v>
      </c>
      <c r="C22" s="11">
        <v>2</v>
      </c>
      <c r="D22" s="16" t="s">
        <v>91</v>
      </c>
      <c r="E22" s="11">
        <v>1</v>
      </c>
      <c r="F22" s="16" t="s">
        <v>93</v>
      </c>
      <c r="G22" s="19">
        <v>2</v>
      </c>
      <c r="H22" s="20"/>
      <c r="I22" s="11"/>
      <c r="J22" s="16"/>
      <c r="K22" s="11"/>
      <c r="L22" s="16"/>
    </row>
    <row r="23" spans="1:12" ht="14.25">
      <c r="A23" s="1"/>
      <c r="B23" s="14">
        <v>4</v>
      </c>
      <c r="C23" s="11">
        <v>3</v>
      </c>
      <c r="D23" s="16" t="s">
        <v>94</v>
      </c>
      <c r="E23" s="11"/>
      <c r="F23" s="16"/>
      <c r="G23" s="15">
        <v>7</v>
      </c>
      <c r="H23" s="16" t="s">
        <v>114</v>
      </c>
      <c r="I23" s="11">
        <v>1</v>
      </c>
      <c r="J23" s="16" t="s">
        <v>110</v>
      </c>
      <c r="K23" s="11">
        <v>1</v>
      </c>
      <c r="L23" s="16" t="s">
        <v>111</v>
      </c>
    </row>
    <row r="24" spans="1:12" ht="14.25">
      <c r="A24" s="1"/>
      <c r="B24" s="14">
        <v>5</v>
      </c>
      <c r="C24" s="11">
        <v>2</v>
      </c>
      <c r="D24" s="16" t="s">
        <v>76</v>
      </c>
      <c r="E24" s="11">
        <v>1</v>
      </c>
      <c r="F24" s="16" t="s">
        <v>81</v>
      </c>
      <c r="G24" s="15">
        <v>5</v>
      </c>
      <c r="H24" s="16" t="s">
        <v>116</v>
      </c>
      <c r="I24" s="18">
        <v>1</v>
      </c>
      <c r="J24" s="21" t="s">
        <v>71</v>
      </c>
      <c r="K24" s="11"/>
      <c r="L24" s="16"/>
    </row>
    <row r="25" spans="1:12" ht="14.25">
      <c r="A25" s="1"/>
      <c r="B25" s="14">
        <v>6</v>
      </c>
      <c r="C25" s="11"/>
      <c r="D25" s="16"/>
      <c r="E25" s="11"/>
      <c r="F25" s="16"/>
      <c r="G25" s="15">
        <v>1</v>
      </c>
      <c r="H25" s="16" t="s">
        <v>120</v>
      </c>
      <c r="I25" s="11"/>
      <c r="J25" s="16"/>
      <c r="K25" s="11"/>
      <c r="L25" s="16"/>
    </row>
    <row r="26" spans="1:12" ht="14.25">
      <c r="A26" s="1"/>
      <c r="B26" s="14" t="s">
        <v>87</v>
      </c>
      <c r="C26" s="11"/>
      <c r="D26" s="16"/>
      <c r="E26" s="11"/>
      <c r="F26" s="16"/>
      <c r="G26" s="15"/>
      <c r="H26" s="20"/>
      <c r="I26" s="11"/>
      <c r="J26" s="16"/>
      <c r="K26" s="11"/>
      <c r="L26" s="16"/>
    </row>
    <row r="27" spans="1:12" ht="14.25">
      <c r="A27" s="1"/>
      <c r="B27" s="11" t="s">
        <v>72</v>
      </c>
      <c r="C27" s="11">
        <v>1</v>
      </c>
      <c r="D27" s="16" t="s">
        <v>99</v>
      </c>
      <c r="E27" s="11">
        <v>1</v>
      </c>
      <c r="F27" s="16" t="s">
        <v>77</v>
      </c>
      <c r="G27" s="15"/>
      <c r="H27" s="20"/>
      <c r="I27" s="11"/>
      <c r="J27" s="16"/>
      <c r="K27" s="11"/>
      <c r="L27" s="16"/>
    </row>
    <row r="28" spans="1:12" ht="14.25">
      <c r="A28" s="1"/>
      <c r="B28" s="11"/>
      <c r="C28" s="11">
        <f>SUM(C20:C27)</f>
        <v>10</v>
      </c>
      <c r="D28" s="16"/>
      <c r="E28" s="11">
        <f>SUM(E20:E27)</f>
        <v>9</v>
      </c>
      <c r="F28" s="16"/>
      <c r="G28" s="15">
        <f>SUM(G20:G27)</f>
        <v>35</v>
      </c>
      <c r="H28" s="16"/>
      <c r="I28" s="11">
        <f>SUM(I20:I27)</f>
        <v>2</v>
      </c>
      <c r="J28" s="16"/>
      <c r="K28" s="11">
        <f>SUM(K20:K27)</f>
        <v>1</v>
      </c>
      <c r="L28" s="16"/>
    </row>
    <row r="29" spans="1:12" ht="14.25">
      <c r="A29" s="1"/>
      <c r="B29" s="1"/>
      <c r="C29" s="1"/>
      <c r="D29" s="3"/>
      <c r="E29" s="1"/>
      <c r="F29" s="3"/>
      <c r="G29" s="4"/>
      <c r="H29" s="3"/>
      <c r="I29" s="1"/>
      <c r="J29" s="3"/>
      <c r="K29" s="1"/>
      <c r="L29" s="3"/>
    </row>
    <row r="30" spans="1:12" ht="14.25">
      <c r="A30" s="6" t="s">
        <v>4</v>
      </c>
      <c r="B30" s="6" t="s">
        <v>126</v>
      </c>
      <c r="C30" s="1"/>
      <c r="D30" s="3"/>
      <c r="E30" s="1"/>
      <c r="F30" s="3"/>
      <c r="G30" s="12"/>
      <c r="H30" s="13"/>
      <c r="I30" s="1"/>
      <c r="J30" s="3"/>
      <c r="K30" s="1"/>
      <c r="L30" s="3"/>
    </row>
    <row r="31" spans="1:12" ht="15.75">
      <c r="A31" s="1"/>
      <c r="B31" s="14">
        <v>1</v>
      </c>
      <c r="C31" s="11">
        <v>1</v>
      </c>
      <c r="D31" s="24" t="s">
        <v>200</v>
      </c>
      <c r="E31" s="11"/>
      <c r="F31" s="16"/>
      <c r="G31" s="22">
        <v>4</v>
      </c>
      <c r="H31" s="16" t="s">
        <v>100</v>
      </c>
      <c r="I31" s="11"/>
      <c r="J31" s="16"/>
      <c r="K31" s="11"/>
      <c r="L31" s="16"/>
    </row>
    <row r="32" spans="1:12" ht="15.75">
      <c r="A32" s="1"/>
      <c r="B32" s="14">
        <v>2</v>
      </c>
      <c r="C32" s="11"/>
      <c r="D32" s="16"/>
      <c r="E32" s="11"/>
      <c r="F32" s="16"/>
      <c r="G32" s="22">
        <v>4</v>
      </c>
      <c r="H32" s="21" t="s">
        <v>103</v>
      </c>
      <c r="I32" s="11"/>
      <c r="J32" s="16"/>
      <c r="K32" s="11"/>
      <c r="L32" s="16"/>
    </row>
    <row r="33" spans="1:12" ht="15.75">
      <c r="A33" s="1"/>
      <c r="B33" s="14">
        <v>3</v>
      </c>
      <c r="C33" s="11"/>
      <c r="D33" s="16"/>
      <c r="E33" s="11"/>
      <c r="F33" s="16"/>
      <c r="G33" s="22">
        <v>1</v>
      </c>
      <c r="H33" s="21" t="s">
        <v>108</v>
      </c>
      <c r="I33" s="11"/>
      <c r="J33" s="16"/>
      <c r="K33" s="11"/>
      <c r="L33" s="16"/>
    </row>
    <row r="34" spans="1:12" ht="15.75">
      <c r="A34" s="1"/>
      <c r="B34" s="14">
        <v>4</v>
      </c>
      <c r="C34" s="11"/>
      <c r="D34" s="16"/>
      <c r="E34" s="11">
        <v>1</v>
      </c>
      <c r="F34" s="16" t="s">
        <v>96</v>
      </c>
      <c r="G34" s="22">
        <v>2</v>
      </c>
      <c r="H34" s="23"/>
      <c r="I34" s="11"/>
      <c r="J34" s="16"/>
      <c r="K34" s="11"/>
      <c r="L34" s="16"/>
    </row>
    <row r="35" spans="1:12" ht="14.25">
      <c r="A35" s="1"/>
      <c r="B35" s="14">
        <v>5</v>
      </c>
      <c r="C35" s="11"/>
      <c r="D35" s="16"/>
      <c r="E35" s="11"/>
      <c r="F35" s="16"/>
      <c r="G35" s="11"/>
      <c r="H35" s="16"/>
      <c r="I35" s="11"/>
      <c r="J35" s="16"/>
      <c r="K35" s="11"/>
      <c r="L35" s="16"/>
    </row>
    <row r="36" spans="1:12" ht="14.25">
      <c r="A36" s="1"/>
      <c r="B36" s="14">
        <v>6</v>
      </c>
      <c r="C36" s="11"/>
      <c r="D36" s="16"/>
      <c r="E36" s="11">
        <v>1</v>
      </c>
      <c r="F36" s="16" t="s">
        <v>97</v>
      </c>
      <c r="G36" s="11"/>
      <c r="H36" s="16"/>
      <c r="I36" s="11"/>
      <c r="J36" s="16"/>
      <c r="K36" s="11"/>
      <c r="L36" s="16"/>
    </row>
    <row r="37" spans="1:12" ht="14.25">
      <c r="A37" s="1"/>
      <c r="B37" s="14" t="s">
        <v>87</v>
      </c>
      <c r="C37" s="11"/>
      <c r="D37" s="16"/>
      <c r="E37" s="11"/>
      <c r="F37" s="16"/>
      <c r="G37" s="11"/>
      <c r="H37" s="16"/>
      <c r="I37" s="11"/>
      <c r="J37" s="16"/>
      <c r="K37" s="11"/>
      <c r="L37" s="16"/>
    </row>
    <row r="38" spans="1:12" ht="14.25">
      <c r="A38" s="1"/>
      <c r="B38" s="11"/>
      <c r="C38" s="11"/>
      <c r="D38" s="16"/>
      <c r="E38" s="11"/>
      <c r="F38" s="16"/>
      <c r="G38" s="11"/>
      <c r="H38" s="16"/>
      <c r="I38" s="11"/>
      <c r="J38" s="16"/>
      <c r="K38" s="11"/>
      <c r="L38" s="16"/>
    </row>
    <row r="39" spans="1:12" ht="14.25">
      <c r="A39" s="1"/>
      <c r="B39" s="11"/>
      <c r="C39" s="11">
        <f>SUM(C31:C38)</f>
        <v>1</v>
      </c>
      <c r="D39" s="16"/>
      <c r="E39" s="11">
        <f>SUM(E31:E38)</f>
        <v>2</v>
      </c>
      <c r="F39" s="16"/>
      <c r="G39" s="11">
        <f>SUM(G31:G38)</f>
        <v>11</v>
      </c>
      <c r="H39" s="16"/>
      <c r="I39" s="11">
        <f>SUM(I31:I38)</f>
        <v>0</v>
      </c>
      <c r="J39" s="16"/>
      <c r="K39" s="11"/>
      <c r="L39" s="16"/>
    </row>
    <row r="40" spans="1:12" ht="14.25">
      <c r="A40" s="1"/>
      <c r="B40" s="1"/>
      <c r="C40" s="1"/>
      <c r="D40" s="3"/>
      <c r="E40" s="1"/>
      <c r="F40" s="3"/>
      <c r="G40" s="1"/>
      <c r="H40" s="3"/>
      <c r="I40" s="1"/>
      <c r="J40" s="3"/>
      <c r="K40" s="1"/>
      <c r="L40" s="3"/>
    </row>
    <row r="41" spans="1:12" ht="14.25">
      <c r="A41" s="6" t="s">
        <v>5</v>
      </c>
      <c r="B41" s="6" t="s">
        <v>126</v>
      </c>
      <c r="C41" s="1"/>
      <c r="D41" s="3"/>
      <c r="E41" s="1"/>
      <c r="F41" s="3"/>
      <c r="G41" s="1"/>
      <c r="H41" s="3"/>
      <c r="I41" s="1"/>
      <c r="J41" s="3"/>
      <c r="K41" s="1"/>
      <c r="L41" s="3"/>
    </row>
    <row r="42" spans="1:12" ht="14.25">
      <c r="A42" s="1"/>
      <c r="B42" s="14">
        <v>1</v>
      </c>
      <c r="C42" s="11"/>
      <c r="D42" s="16"/>
      <c r="E42" s="11"/>
      <c r="F42" s="16"/>
      <c r="G42" s="11">
        <v>9</v>
      </c>
      <c r="H42" s="16" t="s">
        <v>75</v>
      </c>
      <c r="I42" s="11"/>
      <c r="J42" s="16"/>
      <c r="K42" s="11"/>
      <c r="L42" s="16"/>
    </row>
    <row r="43" spans="1:12" ht="14.25">
      <c r="A43" s="1"/>
      <c r="B43" s="14">
        <v>2</v>
      </c>
      <c r="C43" s="11"/>
      <c r="D43" s="16"/>
      <c r="E43" s="11">
        <v>1</v>
      </c>
      <c r="F43" s="16" t="s">
        <v>89</v>
      </c>
      <c r="G43" s="11">
        <v>4</v>
      </c>
      <c r="H43" s="16" t="s">
        <v>105</v>
      </c>
      <c r="I43" s="11"/>
      <c r="J43" s="16"/>
      <c r="K43" s="11"/>
      <c r="L43" s="16"/>
    </row>
    <row r="44" spans="1:12" ht="14.25">
      <c r="A44" s="1"/>
      <c r="B44" s="14">
        <v>3</v>
      </c>
      <c r="C44" s="11">
        <v>1</v>
      </c>
      <c r="D44" s="16" t="s">
        <v>92</v>
      </c>
      <c r="E44" s="11">
        <v>1</v>
      </c>
      <c r="F44" s="16" t="s">
        <v>131</v>
      </c>
      <c r="G44" s="11">
        <v>2</v>
      </c>
      <c r="H44" s="16" t="s">
        <v>107</v>
      </c>
      <c r="I44" s="11"/>
      <c r="J44" s="16"/>
      <c r="K44" s="11"/>
      <c r="L44" s="16"/>
    </row>
    <row r="45" spans="1:12" ht="14.25">
      <c r="A45" s="1"/>
      <c r="B45" s="14">
        <v>4</v>
      </c>
      <c r="C45" s="11">
        <v>1</v>
      </c>
      <c r="D45" s="16" t="s">
        <v>95</v>
      </c>
      <c r="E45" s="11"/>
      <c r="F45" s="16"/>
      <c r="G45" s="11">
        <v>4</v>
      </c>
      <c r="H45" s="16" t="s">
        <v>112</v>
      </c>
      <c r="I45" s="11"/>
      <c r="J45" s="16"/>
      <c r="K45" s="11"/>
      <c r="L45" s="16"/>
    </row>
    <row r="46" spans="1:12" ht="14.25">
      <c r="A46" s="1"/>
      <c r="B46" s="14">
        <v>5</v>
      </c>
      <c r="C46" s="11"/>
      <c r="D46" s="16"/>
      <c r="E46" s="11"/>
      <c r="F46" s="16"/>
      <c r="G46" s="11"/>
      <c r="H46" s="16"/>
      <c r="I46" s="11"/>
      <c r="J46" s="16"/>
      <c r="K46" s="11"/>
      <c r="L46" s="16"/>
    </row>
    <row r="47" spans="1:12" ht="14.25">
      <c r="A47" s="1"/>
      <c r="B47" s="14">
        <v>6</v>
      </c>
      <c r="C47" s="11"/>
      <c r="D47" s="16"/>
      <c r="E47" s="11"/>
      <c r="F47" s="16"/>
      <c r="G47" s="11"/>
      <c r="H47" s="16"/>
      <c r="I47" s="11"/>
      <c r="J47" s="16"/>
      <c r="K47" s="11"/>
      <c r="L47" s="16"/>
    </row>
    <row r="48" spans="1:12" ht="14.25">
      <c r="A48" s="1"/>
      <c r="B48" s="14" t="s">
        <v>87</v>
      </c>
      <c r="C48" s="11">
        <v>1</v>
      </c>
      <c r="D48" s="16" t="s">
        <v>98</v>
      </c>
      <c r="E48" s="11"/>
      <c r="F48" s="16"/>
      <c r="G48" s="11"/>
      <c r="H48" s="16"/>
      <c r="I48" s="11"/>
      <c r="J48" s="16"/>
      <c r="K48" s="11"/>
      <c r="L48" s="16"/>
    </row>
    <row r="49" spans="1:12" ht="14.25">
      <c r="A49" s="1"/>
      <c r="B49" s="11"/>
      <c r="C49" s="11"/>
      <c r="D49" s="16"/>
      <c r="E49" s="11"/>
      <c r="F49" s="16"/>
      <c r="G49" s="11"/>
      <c r="H49" s="16"/>
      <c r="I49" s="11"/>
      <c r="J49" s="16"/>
      <c r="K49" s="11"/>
      <c r="L49" s="16"/>
    </row>
    <row r="50" spans="1:12" ht="14.25">
      <c r="A50" s="1"/>
      <c r="B50" s="11"/>
      <c r="C50" s="11">
        <f>SUM(C42:C49)</f>
        <v>3</v>
      </c>
      <c r="D50" s="16"/>
      <c r="E50" s="11">
        <f>SUM(E42:E49)</f>
        <v>2</v>
      </c>
      <c r="F50" s="11"/>
      <c r="G50" s="11">
        <f>SUM(G42:G49)</f>
        <v>19</v>
      </c>
      <c r="H50" s="16"/>
      <c r="I50" s="11">
        <f>SUM(I42:I49)</f>
        <v>0</v>
      </c>
      <c r="J50" s="16"/>
      <c r="K50" s="11"/>
      <c r="L50" s="16"/>
    </row>
    <row r="51" spans="1:12" ht="14.25">
      <c r="A51" s="1"/>
      <c r="B51" s="1"/>
      <c r="C51" s="1"/>
      <c r="D51" s="3"/>
      <c r="E51" s="1"/>
      <c r="F51" s="1"/>
      <c r="G51" s="1"/>
      <c r="H51" s="3"/>
      <c r="I51" s="1"/>
      <c r="J51" s="3"/>
      <c r="K51" s="1"/>
      <c r="L51" s="3"/>
    </row>
    <row r="52" spans="1:12" ht="14.25">
      <c r="A52" s="11" t="s">
        <v>122</v>
      </c>
      <c r="B52" s="11"/>
      <c r="C52" s="11">
        <f>C28+C39+C50</f>
        <v>14</v>
      </c>
      <c r="D52" s="16"/>
      <c r="E52" s="11">
        <f>E28+E39+E50</f>
        <v>13</v>
      </c>
      <c r="F52" s="11"/>
      <c r="G52" s="11">
        <f>G28+G39+G50</f>
        <v>65</v>
      </c>
      <c r="H52" s="16"/>
      <c r="I52" s="11">
        <f>I28+I39+I50</f>
        <v>2</v>
      </c>
      <c r="J52" s="16"/>
      <c r="K52" s="11">
        <f>K28+K39+K50</f>
        <v>1</v>
      </c>
      <c r="L52" s="16"/>
    </row>
  </sheetData>
  <mergeCells count="10">
    <mergeCell ref="I3:I19"/>
    <mergeCell ref="J3:J19"/>
    <mergeCell ref="K3:K19"/>
    <mergeCell ref="L3:L19"/>
    <mergeCell ref="C2:C19"/>
    <mergeCell ref="D2:D19"/>
    <mergeCell ref="E2:E19"/>
    <mergeCell ref="F2:F19"/>
    <mergeCell ref="G3:G19"/>
    <mergeCell ref="H3:H19"/>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59"/>
  <sheetViews>
    <sheetView workbookViewId="0">
      <selection activeCell="B18" sqref="B18"/>
    </sheetView>
  </sheetViews>
  <sheetFormatPr defaultRowHeight="13.5"/>
  <cols>
    <col min="9" max="9" width="11" customWidth="1"/>
  </cols>
  <sheetData>
    <row r="1" spans="1:10" ht="15">
      <c r="A1" s="7"/>
      <c r="B1" s="7"/>
      <c r="C1" s="7"/>
      <c r="D1" s="7"/>
      <c r="E1" s="7"/>
      <c r="F1" s="7"/>
      <c r="G1" s="7"/>
      <c r="H1" s="7"/>
      <c r="I1" s="7"/>
    </row>
    <row r="2" spans="1:10" ht="15">
      <c r="A2" s="7"/>
      <c r="B2" s="7"/>
      <c r="C2" s="7" t="s">
        <v>213</v>
      </c>
      <c r="D2" s="7"/>
      <c r="E2" s="7"/>
      <c r="F2" s="7"/>
      <c r="G2" s="7"/>
      <c r="H2" s="7"/>
      <c r="I2" s="7"/>
      <c r="J2" s="1"/>
    </row>
    <row r="3" spans="1:10" ht="15">
      <c r="A3" s="7"/>
      <c r="B3" s="7"/>
      <c r="C3" s="7"/>
      <c r="D3" s="7"/>
      <c r="E3" s="7"/>
      <c r="F3" s="7"/>
      <c r="G3" s="7"/>
      <c r="H3" s="7"/>
      <c r="I3" s="7"/>
      <c r="J3" s="1"/>
    </row>
    <row r="4" spans="1:10" ht="15">
      <c r="A4" s="7" t="s">
        <v>207</v>
      </c>
      <c r="B4" s="7"/>
      <c r="C4" s="7"/>
      <c r="D4" s="7"/>
      <c r="E4" s="7"/>
      <c r="F4" s="7"/>
      <c r="G4" s="7"/>
      <c r="H4" s="7"/>
      <c r="I4" s="7"/>
      <c r="J4" s="1"/>
    </row>
    <row r="5" spans="1:10" ht="15">
      <c r="A5" s="7" t="s">
        <v>208</v>
      </c>
      <c r="B5" s="7"/>
      <c r="C5" s="7"/>
      <c r="D5" s="7"/>
      <c r="E5" s="7"/>
      <c r="F5" s="7"/>
      <c r="G5" s="7"/>
      <c r="H5" s="7"/>
      <c r="I5" s="7"/>
      <c r="J5" s="1"/>
    </row>
    <row r="6" spans="1:10" ht="15">
      <c r="A6" s="7" t="s">
        <v>209</v>
      </c>
      <c r="B6" s="7"/>
      <c r="C6" s="7"/>
      <c r="D6" s="7"/>
      <c r="E6" s="7"/>
      <c r="F6" s="7"/>
      <c r="G6" s="7"/>
      <c r="H6" s="7"/>
      <c r="I6" s="7"/>
      <c r="J6" s="1"/>
    </row>
    <row r="7" spans="1:10" ht="15">
      <c r="A7" s="7" t="s">
        <v>210</v>
      </c>
      <c r="B7" s="7"/>
      <c r="C7" s="7"/>
      <c r="D7" s="7"/>
      <c r="E7" s="7"/>
      <c r="F7" s="7"/>
      <c r="G7" s="7"/>
      <c r="H7" s="7"/>
      <c r="I7" s="7"/>
      <c r="J7" s="1"/>
    </row>
    <row r="8" spans="1:10" ht="15">
      <c r="A8" s="7" t="s">
        <v>212</v>
      </c>
      <c r="B8" s="7"/>
      <c r="C8" s="7"/>
      <c r="D8" s="7"/>
      <c r="E8" s="7"/>
      <c r="F8" s="7"/>
      <c r="G8" s="7"/>
      <c r="H8" s="7"/>
      <c r="I8" s="7"/>
      <c r="J8" s="1"/>
    </row>
    <row r="9" spans="1:10" ht="15">
      <c r="A9" s="7" t="s">
        <v>211</v>
      </c>
      <c r="B9" s="7"/>
      <c r="C9" s="7"/>
      <c r="D9" s="7"/>
      <c r="E9" s="7"/>
      <c r="F9" s="7"/>
      <c r="G9" s="7"/>
      <c r="H9" s="7"/>
      <c r="I9" s="7"/>
      <c r="J9" s="1"/>
    </row>
    <row r="10" spans="1:10" ht="15">
      <c r="A10" s="7" t="s">
        <v>214</v>
      </c>
      <c r="B10" s="7"/>
      <c r="C10" s="7"/>
      <c r="D10" s="7"/>
      <c r="E10" s="7"/>
      <c r="F10" s="7"/>
      <c r="G10" s="7"/>
      <c r="H10" s="7"/>
      <c r="I10" s="7"/>
      <c r="J10" s="1"/>
    </row>
    <row r="11" spans="1:10" ht="15">
      <c r="A11" s="7" t="s">
        <v>215</v>
      </c>
      <c r="B11" s="7"/>
      <c r="C11" s="7"/>
      <c r="D11" s="7"/>
      <c r="E11" s="7"/>
      <c r="F11" s="7"/>
      <c r="G11" s="7"/>
      <c r="H11" s="7"/>
      <c r="I11" s="7"/>
      <c r="J11" s="1"/>
    </row>
    <row r="12" spans="1:10" ht="15">
      <c r="A12" s="7" t="s">
        <v>216</v>
      </c>
      <c r="B12" s="7"/>
      <c r="C12" s="7"/>
      <c r="D12" s="7"/>
      <c r="E12" s="7"/>
      <c r="F12" s="7"/>
      <c r="G12" s="7"/>
      <c r="H12" s="7"/>
      <c r="I12" s="7"/>
    </row>
    <row r="13" spans="1:10" ht="15">
      <c r="A13" s="7" t="s">
        <v>217</v>
      </c>
      <c r="B13" s="7"/>
      <c r="C13" s="7"/>
      <c r="D13" s="7"/>
      <c r="E13" s="7"/>
      <c r="F13" s="7"/>
      <c r="G13" s="7"/>
      <c r="H13" s="7"/>
      <c r="I13" s="7"/>
    </row>
    <row r="14" spans="1:10" ht="15">
      <c r="A14" s="7" t="s">
        <v>218</v>
      </c>
      <c r="B14" s="7"/>
      <c r="C14" s="7"/>
      <c r="D14" s="7"/>
      <c r="E14" s="7"/>
      <c r="F14" s="7"/>
      <c r="G14" s="7"/>
      <c r="H14" s="7"/>
      <c r="I14" s="7"/>
    </row>
    <row r="15" spans="1:10" ht="15">
      <c r="A15" s="7"/>
      <c r="B15" s="7"/>
      <c r="C15" s="7"/>
      <c r="D15" s="7"/>
      <c r="E15" s="7"/>
      <c r="F15" s="7"/>
      <c r="G15" s="7"/>
      <c r="H15" s="7"/>
      <c r="I15" s="7"/>
    </row>
    <row r="16" spans="1:10" ht="15">
      <c r="A16" s="7"/>
      <c r="B16" s="7"/>
      <c r="C16" s="7"/>
      <c r="D16" s="7"/>
      <c r="E16" s="7"/>
      <c r="F16" s="7"/>
      <c r="G16" s="7"/>
      <c r="H16" s="7"/>
      <c r="I16" s="7"/>
    </row>
    <row r="17" spans="1:9" ht="15">
      <c r="A17" s="7"/>
      <c r="B17" s="7"/>
      <c r="C17" s="7"/>
      <c r="D17" s="7"/>
      <c r="E17" s="7"/>
      <c r="F17" s="7"/>
      <c r="G17" s="7"/>
      <c r="H17" s="7"/>
      <c r="I17" s="7"/>
    </row>
    <row r="18" spans="1:9" ht="15">
      <c r="A18" s="7"/>
      <c r="B18" s="7"/>
      <c r="C18" s="7"/>
      <c r="D18" s="7"/>
      <c r="E18" s="7"/>
      <c r="F18" s="7"/>
      <c r="G18" s="7"/>
      <c r="H18" s="7"/>
      <c r="I18" s="7"/>
    </row>
    <row r="19" spans="1:9" ht="15">
      <c r="A19" s="7"/>
      <c r="B19" s="7"/>
      <c r="C19" s="7"/>
      <c r="D19" s="7"/>
      <c r="E19" s="7"/>
      <c r="F19" s="7"/>
      <c r="G19" s="7"/>
      <c r="H19" s="7"/>
      <c r="I19" s="7"/>
    </row>
    <row r="20" spans="1:9" ht="15">
      <c r="A20" s="7"/>
      <c r="B20" s="7"/>
      <c r="C20" s="7"/>
      <c r="D20" s="7"/>
      <c r="E20" s="7"/>
      <c r="F20" s="7"/>
      <c r="G20" s="7"/>
      <c r="H20" s="7"/>
      <c r="I20" s="7"/>
    </row>
    <row r="21" spans="1:9" ht="15">
      <c r="A21" s="7"/>
      <c r="B21" s="7"/>
      <c r="C21" s="7"/>
      <c r="D21" s="7"/>
      <c r="E21" s="7"/>
      <c r="F21" s="7"/>
      <c r="G21" s="7"/>
      <c r="H21" s="7"/>
      <c r="I21" s="7"/>
    </row>
    <row r="22" spans="1:9" ht="15">
      <c r="A22" s="7"/>
      <c r="B22" s="7"/>
      <c r="C22" s="7"/>
      <c r="D22" s="7"/>
      <c r="E22" s="7"/>
      <c r="F22" s="7"/>
      <c r="G22" s="7"/>
      <c r="H22" s="7"/>
      <c r="I22" s="7"/>
    </row>
    <row r="23" spans="1:9" ht="15">
      <c r="A23" s="7"/>
      <c r="B23" s="7"/>
      <c r="C23" s="7"/>
      <c r="D23" s="7"/>
      <c r="E23" s="7"/>
      <c r="F23" s="7"/>
      <c r="G23" s="7"/>
      <c r="H23" s="7"/>
      <c r="I23" s="7"/>
    </row>
    <row r="24" spans="1:9" ht="15">
      <c r="A24" s="7"/>
      <c r="B24" s="7"/>
      <c r="C24" s="7"/>
      <c r="D24" s="7"/>
      <c r="E24" s="7"/>
      <c r="F24" s="7"/>
      <c r="G24" s="7"/>
      <c r="H24" s="7"/>
      <c r="I24" s="7"/>
    </row>
    <row r="25" spans="1:9" ht="15">
      <c r="A25" s="7"/>
      <c r="B25" s="7"/>
      <c r="C25" s="7"/>
      <c r="D25" s="7"/>
      <c r="E25" s="7"/>
      <c r="F25" s="7"/>
      <c r="G25" s="7"/>
      <c r="H25" s="7"/>
      <c r="I25" s="7"/>
    </row>
    <row r="26" spans="1:9" ht="15">
      <c r="A26" s="7"/>
      <c r="B26" s="7"/>
      <c r="C26" s="7"/>
      <c r="D26" s="7"/>
      <c r="E26" s="7"/>
      <c r="F26" s="7"/>
      <c r="G26" s="7"/>
      <c r="H26" s="7"/>
      <c r="I26" s="7"/>
    </row>
    <row r="27" spans="1:9" ht="15">
      <c r="A27" s="7"/>
      <c r="B27" s="7"/>
      <c r="C27" s="7"/>
      <c r="D27" s="7"/>
      <c r="E27" s="7"/>
      <c r="F27" s="7"/>
      <c r="G27" s="7"/>
      <c r="H27" s="7"/>
      <c r="I27" s="7"/>
    </row>
    <row r="28" spans="1:9" ht="15">
      <c r="A28" s="7"/>
      <c r="B28" s="7"/>
      <c r="C28" s="7"/>
      <c r="D28" s="7"/>
      <c r="E28" s="7"/>
      <c r="F28" s="7"/>
      <c r="G28" s="7"/>
      <c r="H28" s="7"/>
      <c r="I28" s="7"/>
    </row>
    <row r="29" spans="1:9" ht="15">
      <c r="A29" s="7"/>
      <c r="B29" s="7"/>
      <c r="C29" s="7"/>
      <c r="D29" s="7"/>
      <c r="E29" s="7"/>
      <c r="F29" s="7"/>
      <c r="G29" s="7"/>
      <c r="H29" s="7"/>
      <c r="I29" s="7"/>
    </row>
    <row r="30" spans="1:9" ht="15">
      <c r="A30" s="7"/>
      <c r="B30" s="7"/>
      <c r="C30" s="7"/>
      <c r="D30" s="7"/>
      <c r="E30" s="7"/>
      <c r="F30" s="7"/>
      <c r="G30" s="7"/>
      <c r="H30" s="7"/>
      <c r="I30" s="7"/>
    </row>
    <row r="31" spans="1:9" ht="15">
      <c r="A31" s="7"/>
      <c r="B31" s="7"/>
      <c r="C31" s="7"/>
      <c r="D31" s="7"/>
      <c r="E31" s="7"/>
      <c r="F31" s="7"/>
      <c r="G31" s="7"/>
      <c r="H31" s="7"/>
      <c r="I31" s="7"/>
    </row>
    <row r="32" spans="1:9" ht="15">
      <c r="A32" s="7"/>
      <c r="B32" s="7"/>
      <c r="C32" s="7"/>
      <c r="D32" s="7"/>
      <c r="E32" s="7"/>
      <c r="F32" s="7"/>
      <c r="G32" s="7"/>
      <c r="H32" s="7"/>
      <c r="I32" s="7"/>
    </row>
    <row r="33" spans="1:9" ht="15">
      <c r="A33" s="7"/>
      <c r="B33" s="7"/>
      <c r="C33" s="7"/>
      <c r="D33" s="7"/>
      <c r="E33" s="7"/>
      <c r="F33" s="7"/>
      <c r="G33" s="7"/>
      <c r="H33" s="7"/>
      <c r="I33" s="7"/>
    </row>
    <row r="34" spans="1:9" ht="15">
      <c r="A34" s="7"/>
      <c r="B34" s="7"/>
      <c r="C34" s="7"/>
      <c r="D34" s="7"/>
      <c r="E34" s="7"/>
      <c r="F34" s="7"/>
      <c r="G34" s="7"/>
      <c r="H34" s="7"/>
      <c r="I34" s="7"/>
    </row>
    <row r="35" spans="1:9" ht="15">
      <c r="A35" s="7"/>
      <c r="B35" s="7"/>
      <c r="C35" s="7"/>
      <c r="D35" s="7"/>
      <c r="E35" s="7"/>
      <c r="F35" s="7"/>
      <c r="G35" s="7"/>
      <c r="H35" s="7"/>
      <c r="I35" s="7"/>
    </row>
    <row r="36" spans="1:9" ht="15">
      <c r="A36" s="7"/>
      <c r="B36" s="7"/>
      <c r="C36" s="7"/>
      <c r="D36" s="7"/>
      <c r="E36" s="7"/>
      <c r="F36" s="7"/>
      <c r="G36" s="7"/>
      <c r="H36" s="7"/>
      <c r="I36" s="7"/>
    </row>
    <row r="37" spans="1:9" ht="15">
      <c r="A37" s="7"/>
      <c r="B37" s="7"/>
      <c r="C37" s="7"/>
      <c r="D37" s="7"/>
      <c r="E37" s="7"/>
      <c r="F37" s="7"/>
      <c r="G37" s="7"/>
      <c r="H37" s="7"/>
      <c r="I37" s="7"/>
    </row>
    <row r="38" spans="1:9" ht="15">
      <c r="A38" s="7"/>
      <c r="B38" s="7"/>
      <c r="C38" s="7"/>
      <c r="D38" s="7"/>
      <c r="E38" s="7"/>
      <c r="F38" s="7"/>
      <c r="G38" s="7"/>
      <c r="H38" s="7"/>
      <c r="I38" s="7"/>
    </row>
    <row r="39" spans="1:9" ht="15">
      <c r="A39" s="7"/>
      <c r="B39" s="7"/>
      <c r="C39" s="7"/>
      <c r="D39" s="7"/>
      <c r="E39" s="7"/>
      <c r="F39" s="7"/>
      <c r="G39" s="7"/>
      <c r="H39" s="7"/>
      <c r="I39" s="7"/>
    </row>
    <row r="40" spans="1:9" ht="15">
      <c r="A40" s="7"/>
      <c r="B40" s="7"/>
      <c r="C40" s="7"/>
      <c r="D40" s="7"/>
      <c r="E40" s="7"/>
      <c r="F40" s="7"/>
      <c r="G40" s="7"/>
      <c r="H40" s="7"/>
      <c r="I40" s="7"/>
    </row>
    <row r="41" spans="1:9" ht="15">
      <c r="A41" s="7"/>
      <c r="B41" s="7"/>
      <c r="C41" s="7"/>
      <c r="D41" s="7"/>
      <c r="E41" s="7"/>
      <c r="F41" s="7"/>
      <c r="G41" s="7"/>
      <c r="H41" s="7"/>
      <c r="I41" s="7"/>
    </row>
    <row r="42" spans="1:9" ht="15">
      <c r="A42" s="7"/>
      <c r="B42" s="7"/>
      <c r="C42" s="7"/>
      <c r="D42" s="7"/>
      <c r="E42" s="7"/>
      <c r="F42" s="7"/>
      <c r="G42" s="7"/>
      <c r="H42" s="7"/>
      <c r="I42" s="7"/>
    </row>
    <row r="43" spans="1:9" ht="15">
      <c r="A43" s="7"/>
      <c r="B43" s="7"/>
      <c r="C43" s="7"/>
      <c r="D43" s="7"/>
      <c r="E43" s="7"/>
      <c r="F43" s="7"/>
      <c r="G43" s="7"/>
      <c r="H43" s="7"/>
      <c r="I43" s="7"/>
    </row>
    <row r="44" spans="1:9" ht="15">
      <c r="A44" s="7"/>
      <c r="B44" s="7"/>
      <c r="C44" s="7"/>
      <c r="D44" s="7"/>
      <c r="E44" s="7"/>
      <c r="F44" s="7"/>
      <c r="G44" s="7"/>
      <c r="H44" s="7"/>
      <c r="I44" s="7"/>
    </row>
    <row r="45" spans="1:9" ht="15">
      <c r="A45" s="7"/>
      <c r="B45" s="7"/>
      <c r="C45" s="7"/>
      <c r="D45" s="7"/>
      <c r="E45" s="7"/>
      <c r="F45" s="7"/>
      <c r="G45" s="7"/>
      <c r="H45" s="7"/>
      <c r="I45" s="7"/>
    </row>
    <row r="46" spans="1:9" ht="15">
      <c r="A46" s="7"/>
      <c r="B46" s="7"/>
      <c r="C46" s="7"/>
      <c r="D46" s="7"/>
      <c r="E46" s="7"/>
      <c r="F46" s="7"/>
      <c r="G46" s="7"/>
      <c r="H46" s="7"/>
      <c r="I46" s="7"/>
    </row>
    <row r="47" spans="1:9" ht="15">
      <c r="A47" s="7"/>
      <c r="B47" s="7"/>
      <c r="C47" s="7"/>
      <c r="D47" s="7"/>
      <c r="E47" s="7"/>
      <c r="F47" s="7"/>
      <c r="G47" s="7"/>
      <c r="H47" s="7"/>
      <c r="I47" s="7"/>
    </row>
    <row r="48" spans="1:9" ht="15">
      <c r="A48" s="7"/>
      <c r="B48" s="7"/>
      <c r="C48" s="7"/>
      <c r="D48" s="7"/>
      <c r="E48" s="7"/>
      <c r="F48" s="7"/>
      <c r="G48" s="7"/>
      <c r="H48" s="7"/>
      <c r="I48" s="7"/>
    </row>
    <row r="49" spans="1:9" ht="15">
      <c r="A49" s="7"/>
      <c r="B49" s="7"/>
      <c r="C49" s="7"/>
      <c r="D49" s="7"/>
      <c r="E49" s="7"/>
      <c r="F49" s="7"/>
      <c r="G49" s="7"/>
      <c r="H49" s="7"/>
      <c r="I49" s="7"/>
    </row>
    <row r="50" spans="1:9" ht="15">
      <c r="A50" s="7"/>
      <c r="B50" s="7"/>
      <c r="C50" s="7"/>
      <c r="D50" s="7"/>
      <c r="E50" s="7"/>
      <c r="F50" s="7"/>
      <c r="G50" s="7"/>
      <c r="H50" s="7"/>
      <c r="I50" s="7"/>
    </row>
    <row r="51" spans="1:9" ht="15">
      <c r="A51" s="7"/>
      <c r="B51" s="7"/>
      <c r="C51" s="7"/>
      <c r="D51" s="7"/>
      <c r="E51" s="7"/>
      <c r="F51" s="7"/>
      <c r="G51" s="7"/>
      <c r="H51" s="7"/>
      <c r="I51" s="7"/>
    </row>
    <row r="52" spans="1:9" ht="15">
      <c r="A52" s="7"/>
      <c r="B52" s="7"/>
      <c r="C52" s="7"/>
      <c r="D52" s="7"/>
      <c r="E52" s="7"/>
      <c r="F52" s="7"/>
      <c r="G52" s="7"/>
      <c r="H52" s="7"/>
      <c r="I52" s="7"/>
    </row>
    <row r="53" spans="1:9" ht="15">
      <c r="A53" s="7"/>
      <c r="B53" s="7"/>
      <c r="C53" s="7"/>
      <c r="D53" s="7"/>
      <c r="E53" s="7"/>
      <c r="F53" s="7"/>
      <c r="G53" s="7"/>
      <c r="H53" s="7"/>
      <c r="I53" s="7"/>
    </row>
    <row r="54" spans="1:9" ht="15">
      <c r="A54" s="7"/>
      <c r="B54" s="7"/>
      <c r="C54" s="7"/>
      <c r="D54" s="7"/>
      <c r="E54" s="7"/>
      <c r="F54" s="7"/>
      <c r="G54" s="7"/>
      <c r="H54" s="7"/>
      <c r="I54" s="7"/>
    </row>
    <row r="55" spans="1:9" ht="15">
      <c r="A55" s="7"/>
      <c r="B55" s="7"/>
      <c r="C55" s="7"/>
      <c r="D55" s="7"/>
      <c r="E55" s="7"/>
      <c r="F55" s="7"/>
      <c r="G55" s="7"/>
      <c r="H55" s="7"/>
      <c r="I55" s="7"/>
    </row>
    <row r="56" spans="1:9" ht="15">
      <c r="A56" s="7"/>
      <c r="B56" s="7"/>
      <c r="C56" s="7"/>
      <c r="D56" s="7"/>
      <c r="E56" s="7"/>
      <c r="F56" s="7"/>
      <c r="G56" s="7"/>
      <c r="H56" s="7"/>
      <c r="I56" s="7"/>
    </row>
    <row r="57" spans="1:9" ht="15">
      <c r="A57" s="7"/>
      <c r="B57" s="7"/>
      <c r="C57" s="7"/>
      <c r="D57" s="7"/>
      <c r="E57" s="7"/>
      <c r="F57" s="7"/>
      <c r="G57" s="7"/>
      <c r="H57" s="7"/>
      <c r="I57" s="7"/>
    </row>
    <row r="58" spans="1:9" ht="15">
      <c r="A58" s="7"/>
      <c r="B58" s="7"/>
      <c r="C58" s="7"/>
      <c r="D58" s="7"/>
      <c r="E58" s="7"/>
      <c r="F58" s="7"/>
      <c r="G58" s="7"/>
      <c r="H58" s="7"/>
      <c r="I58" s="7"/>
    </row>
    <row r="59" spans="1:9" ht="15">
      <c r="A59" s="7"/>
      <c r="B59" s="7"/>
      <c r="C59" s="7"/>
      <c r="D59" s="7"/>
      <c r="E59" s="7"/>
      <c r="F59" s="7"/>
      <c r="G59" s="7"/>
      <c r="H59" s="7"/>
      <c r="I59" s="7"/>
    </row>
  </sheetData>
  <phoneticPr fontId="1"/>
  <pageMargins left="0.7" right="0.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集計表</vt:lpstr>
      <vt:lpstr>結果解説</vt:lpstr>
      <vt:lpstr>その他の理由</vt:lpstr>
      <vt:lpstr>自由意見</vt:lpstr>
      <vt:lpstr>自由意見保存場所</vt:lpstr>
      <vt:lpstr>その他の理由保存場所</vt:lpstr>
      <vt:lpstr>議会説明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kyouiku ka</dc:creator>
  <cp:lastModifiedBy>kyouiku ka</cp:lastModifiedBy>
  <cp:lastPrinted>2014-12-05T08:06:03Z</cp:lastPrinted>
  <dcterms:created xsi:type="dcterms:W3CDTF">2014-07-24T06:58:30Z</dcterms:created>
  <dcterms:modified xsi:type="dcterms:W3CDTF">2015-01-20T08:43:47Z</dcterms:modified>
</cp:coreProperties>
</file>